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7740"/>
  </bookViews>
  <sheets>
    <sheet name="Liste des transactions" sheetId="1" r:id="rId1"/>
    <sheet name="Liste des transactions exemple" sheetId="4" r:id="rId2"/>
    <sheet name="Coûts du personnel" sheetId="2" r:id="rId3"/>
    <sheet name="Coûts du personnel_instructions" sheetId="3" r:id="rId4"/>
    <sheet name="Comment calculer le PM" sheetId="5" r:id="rId5"/>
  </sheets>
  <definedNames>
    <definedName name="_xlnm.Print_Area" localSheetId="2">'Coûts du personnel'!$A$1:$Y$34</definedName>
  </definedNames>
  <calcPr calcId="145621"/>
</workbook>
</file>

<file path=xl/calcChain.xml><?xml version="1.0" encoding="utf-8"?>
<calcChain xmlns="http://schemas.openxmlformats.org/spreadsheetml/2006/main">
  <c r="G37" i="1" l="1"/>
  <c r="B2" i="2" l="1"/>
  <c r="B3" i="2"/>
  <c r="B4" i="2"/>
  <c r="B1" i="2"/>
  <c r="F10" i="5"/>
  <c r="Y10" i="2"/>
  <c r="Y8" i="2"/>
  <c r="I8" i="2" s="1"/>
  <c r="Y9" i="2"/>
  <c r="I9" i="2" s="1"/>
  <c r="J9" i="2" s="1"/>
  <c r="L9" i="2" s="1"/>
  <c r="Y11" i="2"/>
  <c r="I11" i="2" s="1"/>
  <c r="J11" i="2" s="1"/>
  <c r="L11" i="2" s="1"/>
  <c r="Y12" i="2"/>
  <c r="I12" i="2" s="1"/>
  <c r="Y13" i="2"/>
  <c r="I13" i="2" s="1"/>
  <c r="J13" i="2" s="1"/>
  <c r="L13" i="2" s="1"/>
  <c r="Y14" i="2"/>
  <c r="I14" i="2" s="1"/>
  <c r="J14" i="2" s="1"/>
  <c r="L14" i="2" s="1"/>
  <c r="Y15" i="2"/>
  <c r="I15" i="2" s="1"/>
  <c r="J15" i="2" s="1"/>
  <c r="L15" i="2" s="1"/>
  <c r="Y16" i="2"/>
  <c r="I16" i="2" s="1"/>
  <c r="Y7" i="2"/>
  <c r="Y17" i="2" s="1"/>
  <c r="I10" i="2"/>
  <c r="H8" i="2"/>
  <c r="J8" i="2" s="1"/>
  <c r="L8" i="2" s="1"/>
  <c r="H9" i="2"/>
  <c r="H10" i="2"/>
  <c r="H11" i="2"/>
  <c r="H12" i="2"/>
  <c r="H13" i="2"/>
  <c r="H14" i="2"/>
  <c r="H15" i="2"/>
  <c r="H16" i="2"/>
  <c r="H7" i="2"/>
  <c r="I7" i="2"/>
  <c r="J7" i="2" s="1"/>
  <c r="J10" i="2"/>
  <c r="L10" i="2" s="1"/>
  <c r="G6" i="4"/>
  <c r="G7" i="4"/>
  <c r="G8" i="4"/>
  <c r="G9" i="4"/>
  <c r="G10" i="4"/>
  <c r="G11" i="4"/>
  <c r="G12" i="4"/>
  <c r="G13" i="4"/>
  <c r="G14" i="4"/>
  <c r="G15" i="4"/>
  <c r="G17" i="4"/>
  <c r="G19" i="4"/>
  <c r="J16" i="2" l="1"/>
  <c r="L16" i="2" s="1"/>
  <c r="J12" i="2"/>
  <c r="L12" i="2" s="1"/>
  <c r="L7" i="2"/>
  <c r="I17" i="2"/>
  <c r="J17" i="2" l="1"/>
  <c r="L17" i="2"/>
</calcChain>
</file>

<file path=xl/sharedStrings.xml><?xml version="1.0" encoding="utf-8"?>
<sst xmlns="http://schemas.openxmlformats.org/spreadsheetml/2006/main" count="187" uniqueCount="151">
  <si>
    <t>GBP</t>
  </si>
  <si>
    <t>EUR</t>
  </si>
  <si>
    <t>5.1. Publications</t>
  </si>
  <si>
    <t>Date:</t>
  </si>
  <si>
    <t>Signature:</t>
  </si>
  <si>
    <t>A</t>
  </si>
  <si>
    <t>B</t>
  </si>
  <si>
    <t>C</t>
  </si>
  <si>
    <t>D</t>
  </si>
  <si>
    <t>E</t>
  </si>
  <si>
    <t>F</t>
  </si>
  <si>
    <t>G</t>
  </si>
  <si>
    <t>H</t>
  </si>
  <si>
    <t>I</t>
  </si>
  <si>
    <t>J</t>
  </si>
  <si>
    <t>K</t>
  </si>
  <si>
    <t>L</t>
  </si>
  <si>
    <t>M</t>
  </si>
  <si>
    <t>N</t>
  </si>
  <si>
    <t>O</t>
  </si>
  <si>
    <t>P</t>
  </si>
  <si>
    <t>Q</t>
  </si>
  <si>
    <t>R</t>
  </si>
  <si>
    <t>S</t>
  </si>
  <si>
    <t>T</t>
  </si>
  <si>
    <t>U</t>
  </si>
  <si>
    <t>V</t>
  </si>
  <si>
    <t>X</t>
  </si>
  <si>
    <t>Y</t>
  </si>
  <si>
    <t>Z</t>
  </si>
  <si>
    <t>minus G</t>
  </si>
  <si>
    <t>(1)</t>
  </si>
  <si>
    <t>(2)</t>
  </si>
  <si>
    <t>(3)</t>
  </si>
  <si>
    <t>(4)</t>
  </si>
  <si>
    <t>Date: 01/01/2016</t>
  </si>
  <si>
    <r>
      <t xml:space="preserve">Signature:   </t>
    </r>
    <r>
      <rPr>
        <sz val="26"/>
        <color theme="1"/>
        <rFont val="Edwardian Script ITC"/>
        <family val="4"/>
      </rPr>
      <t>Signature</t>
    </r>
  </si>
  <si>
    <t>TOTAL</t>
  </si>
  <si>
    <t>210</t>
  </si>
  <si>
    <t>Titre du projet:</t>
  </si>
  <si>
    <t>Numéro du contrat de subvention:</t>
  </si>
  <si>
    <t>Période du rapportage:</t>
  </si>
  <si>
    <t>Organisation:</t>
  </si>
  <si>
    <t>jj/mm/aaaa-jj/mm/aaaa</t>
  </si>
  <si>
    <t>Date de la transaction</t>
  </si>
  <si>
    <r>
      <t xml:space="preserve">Référence de la ligne budgétaire BEST 2.0  </t>
    </r>
    <r>
      <rPr>
        <i/>
        <sz val="11"/>
        <color theme="1"/>
        <rFont val="Calibri"/>
        <family val="2"/>
        <scheme val="minor"/>
      </rPr>
      <t xml:space="preserve">(veuillez utiliser la référence de la ligne budgétaire du budget approuvé BEST 2.0) </t>
    </r>
  </si>
  <si>
    <t>Description de la transaction</t>
  </si>
  <si>
    <t>Montant en devise de la transaction</t>
  </si>
  <si>
    <t>Devise de la transaction</t>
  </si>
  <si>
    <t>Taux de change en EUR</t>
  </si>
  <si>
    <t>Montant en EUR</t>
  </si>
  <si>
    <t xml:space="preserve">Nom: </t>
  </si>
  <si>
    <t>Fonction:</t>
  </si>
  <si>
    <t xml:space="preserve">2.1.1. Voyages internationaux </t>
  </si>
  <si>
    <t>Vol conférence à Londres 24.08.2016</t>
  </si>
  <si>
    <t>Vol conférence à  Paris 15.08.2016</t>
  </si>
  <si>
    <t>Vol conférence à Lisbon 09.09.2016</t>
  </si>
  <si>
    <t>2.1.4. Trajets locaux</t>
  </si>
  <si>
    <t>Déplacements locaux 04.08.2016 St Helena</t>
  </si>
  <si>
    <t>3.3.1. Equipement pour le bureau</t>
  </si>
  <si>
    <t>3.3.4. Equipement pour le monitoring</t>
  </si>
  <si>
    <t>GPS x 2 modèle ABCD</t>
  </si>
  <si>
    <t>4.3. Fournitures de bureau</t>
  </si>
  <si>
    <t>Impression des badges pour l'atélier</t>
  </si>
  <si>
    <t>Impression des prospectus - 100 copies</t>
  </si>
  <si>
    <t>5.4. Traduction</t>
  </si>
  <si>
    <t>5.7. Coûts des conférences/séminaires</t>
  </si>
  <si>
    <t>Atélier 01.10.2016 location de salle</t>
  </si>
  <si>
    <t>Total pour la période de rapportage</t>
  </si>
  <si>
    <t>Nom: Mr XX YY</t>
  </si>
  <si>
    <t>1 ordinateur DELL GH-54</t>
  </si>
  <si>
    <t>Fonction: Directeur de XX Ltd</t>
  </si>
  <si>
    <t>janvier</t>
  </si>
  <si>
    <t>février</t>
  </si>
  <si>
    <t>mars</t>
  </si>
  <si>
    <t>avril</t>
  </si>
  <si>
    <t>mai</t>
  </si>
  <si>
    <t xml:space="preserve">juin </t>
  </si>
  <si>
    <t>juillet</t>
  </si>
  <si>
    <t>août</t>
  </si>
  <si>
    <t>septembre</t>
  </si>
  <si>
    <t xml:space="preserve">octobre </t>
  </si>
  <si>
    <t>décembre</t>
  </si>
  <si>
    <t>novembre</t>
  </si>
  <si>
    <t>Référence de la ligne budgétaire 
du budget approuvé BEST 2.0</t>
  </si>
  <si>
    <t>Année</t>
  </si>
  <si>
    <t>Nom de la personne</t>
  </si>
  <si>
    <t>Fonction / Type du contrat de travail</t>
  </si>
  <si>
    <t>Unité de temps
(jour ou mois)</t>
  </si>
  <si>
    <t>Taux unitaire (Colonne E/G)</t>
  </si>
  <si>
    <t>Taux de change</t>
  </si>
  <si>
    <t>Montant en € (J/K)</t>
  </si>
  <si>
    <t>Total des coûts du personnel en devise locale (H*I)</t>
  </si>
  <si>
    <t>Les cellules grisées contiennent des formules. Veuillez ne pas les modifier.</t>
  </si>
  <si>
    <t>Colonne A</t>
  </si>
  <si>
    <t>Colonne B</t>
  </si>
  <si>
    <t>Colonne C</t>
  </si>
  <si>
    <t>Colonne D</t>
  </si>
  <si>
    <t>Colonne E</t>
  </si>
  <si>
    <t>Colonne F</t>
  </si>
  <si>
    <t>Colonne G</t>
  </si>
  <si>
    <t>Colonne H</t>
  </si>
  <si>
    <t>Colonne I</t>
  </si>
  <si>
    <t>Colonne J</t>
  </si>
  <si>
    <t>Colonne K</t>
  </si>
  <si>
    <t>Colonne L</t>
  </si>
  <si>
    <t>Colonne M to Colonne Y</t>
  </si>
  <si>
    <t>Colonne Z</t>
  </si>
  <si>
    <t>&lt;Insérer le titre du projet du contrat de subvention BEST 2.0&gt;</t>
  </si>
  <si>
    <t>&lt;Insérer le nom de l'organisation  du contrat de subvention BEST 2.0&gt;</t>
  </si>
  <si>
    <t>&lt;Insérer N° du contrat de subvention BEST 2.0&gt;</t>
  </si>
  <si>
    <t>Indiquer la référence de la ligne budgétaire du budget approuvé BEST 2.0</t>
  </si>
  <si>
    <t>Indiquer l'année</t>
  </si>
  <si>
    <t>Indiquer le nom de l'employé</t>
  </si>
  <si>
    <t>Indiquer la fonction de l'employé dans le projet et le type du contrat (CDD ou CDI)</t>
  </si>
  <si>
    <t>La colonne contient la formule: total des jours dédiés au projet au cours de janvier-décembre</t>
  </si>
  <si>
    <t>La colonne contient la formule: le taux de l'unité de  temps multiplié par le nombre d'unités dédiées au projet en devise locale</t>
  </si>
  <si>
    <t>Indiquer le taux de change: devise locale / EURO</t>
  </si>
  <si>
    <t>Indiquer le nombre des jours/heures dédiés au projet au cours du mois</t>
  </si>
  <si>
    <t>La colonne contient la formule: la somme de M à Y.</t>
  </si>
  <si>
    <t>Unités de temps dédiées au projet BEST 2.0 par mois</t>
  </si>
  <si>
    <t>Total pour l'année civile (somme des colonnes M-Y)</t>
  </si>
  <si>
    <t>Plans de pensions pratiqués dans les organisations AVANT la soumission de la proposition, si  ouverts à l'ensemble du personnel de manière non-discriminatoire</t>
  </si>
  <si>
    <t>Assurance médicale, frais de répatriement, frais de rélocation, frais de visa, indemnités de location, ajustement des salaires, autres avantages, etc. sont éligibles à condition d'être conforme à la loi, être norme codifiée dans l'organisation et être effectivement déboursés.</t>
  </si>
  <si>
    <t xml:space="preserve">Compensation perçue des compagnies d'assurance ou autres, en cas des maladies, congés de maternité, plans de réemploi, etc. </t>
  </si>
  <si>
    <t>Traduction de l'anglais en français 50 pages</t>
  </si>
  <si>
    <t xml:space="preserve">Total du coût annuel pour employeur
</t>
  </si>
  <si>
    <t xml:space="preserve">Nombre d'unités de temps travaillées pendant l'année civile
</t>
  </si>
  <si>
    <t>Indiquer le coût total salarial pour l'employeur : brut + charges sociales + autres charges obligatoires pendant l'année</t>
  </si>
  <si>
    <t>Indiquer l'unité de temps conformément au budget approuvé BEST 2.0 (mois ou jour)</t>
  </si>
  <si>
    <t>Indiquer le total des unités de temps travaillées au cours de l'année</t>
  </si>
  <si>
    <t>La colonne contient la formule: coût annuel divisé par le nombre total des unités de temps travaillées au cours de l'année</t>
  </si>
  <si>
    <t>TOTAL COUT POUR L' EMPLOYEUR = A + B + C + D + E + F - G</t>
  </si>
  <si>
    <t>Calcul de PERSONNE-MOIS à partir des jours de travail</t>
  </si>
  <si>
    <t>Exemple</t>
  </si>
  <si>
    <t>Total des jours effectivement travaillés au cours de la période - reprendre les données des feuilles de temps individuelles.</t>
  </si>
  <si>
    <t>Nombre des jours travaillés sur le projet BEST 2.0 au cours de la période - reprendre les données des feuilles de temps individuelles.</t>
  </si>
  <si>
    <t>Nombre de PERSONNE-MOIS = (3) divisé par (2)</t>
  </si>
  <si>
    <t>Les chiffres ci-dessus sont EXEMPLE</t>
  </si>
  <si>
    <t>Calcul des coûts du personnel - éléments des coûts pour l'employeur</t>
  </si>
  <si>
    <t>Seulement les coûts des salaires réellement encourus sont à déclarer. Les calculs prévisionnels ou montants moyens ne sont pas acceptés. Les taux  dans les budgets des propositions sont indiqués à titre indicatif et ne sont pas considérés comme base de référence dans les rapports financiers.</t>
  </si>
  <si>
    <t>Pour les employés engagés à temps partiel ou employés engagés dans le cadre des contrats à durée déterminée à court terme, les frais du personnel ne doivent pas être extrapolés pour arriver au coût annuel. Pour ce type d'employés les coûts réellement encourus et le temps de travail effectif doivent être déclarés.</t>
  </si>
  <si>
    <t>Salaire brut annuel, y compris le 13-ème et 14-ème mois, si applicable.</t>
  </si>
  <si>
    <t>Pécule de vacances si NON compris dans A et si effectivement payé au travailleur</t>
  </si>
  <si>
    <t>Charges sociales obligatoires imposées par la loi, telles que pensions, assurances médicales, autres assurances, contributions aux fonds collectifs, etc.</t>
  </si>
  <si>
    <t>Plans de pension conformément aux accords syndicaux</t>
  </si>
  <si>
    <t>La colonne contient la formule: total des coûts de personnel en devise locale multiplié par le taux de change en EURO</t>
  </si>
  <si>
    <t>&lt;Insérer le nom de l'organisation  bénéficiaire du contrat de subvention BEST 2.0&gt;</t>
  </si>
  <si>
    <t>Moyenne des jours effectivement travaillés au cours du mois = (1) divisé par le nombre des mois travaillés</t>
  </si>
  <si>
    <t>Total des coûts directs en EUR (sans coûts du personnel)</t>
  </si>
  <si>
    <t>Nombre d'unités de temps affectées au projet (convertir en mois si le budget est en mois)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</si>
</sst>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0.0000"/>
    <numFmt numFmtId="166" formatCode="_-[$€-2]\ * #,##0.00_-;\-[$€-2]\ * #,##0.00_-;_-[$€-2]\ * &quot;-&quot;??_-;_-@_-"/>
    <numFmt numFmtId="167" formatCode="_-* #,##0.00_-;\-* #,##0.00_-;_-* \-??_-;_-@_-"/>
  </numFmts>
  <fonts count="28" x14ac:knownFonts="1">
    <font>
      <sz val="11"/>
      <color theme="1"/>
      <name val="Arial"/>
      <family val="2"/>
    </font>
    <font>
      <sz val="10"/>
      <color theme="1"/>
      <name val="Calibri"/>
      <family val="2"/>
      <scheme val="minor"/>
    </font>
    <font>
      <b/>
      <sz val="10"/>
      <color theme="1"/>
      <name val="Calibri"/>
      <family val="2"/>
      <scheme val="minor"/>
    </font>
    <font>
      <b/>
      <sz val="11"/>
      <color theme="1"/>
      <name val="Calibri"/>
      <family val="2"/>
      <scheme val="minor"/>
    </font>
    <font>
      <sz val="11"/>
      <color theme="1"/>
      <name val="Calibri"/>
      <family val="2"/>
      <scheme val="minor"/>
    </font>
    <font>
      <sz val="11"/>
      <color theme="1"/>
      <name val="Arial"/>
      <family val="2"/>
    </font>
    <font>
      <u/>
      <sz val="10"/>
      <color indexed="12"/>
      <name val="Arial"/>
      <family val="2"/>
    </font>
    <font>
      <sz val="10"/>
      <color theme="1"/>
      <name val="Times New Roman"/>
      <family val="1"/>
    </font>
    <font>
      <i/>
      <sz val="10"/>
      <color theme="1"/>
      <name val="Times New Roman"/>
      <family val="1"/>
    </font>
    <font>
      <sz val="11"/>
      <color theme="1"/>
      <name val="Calibri"/>
      <family val="2"/>
    </font>
    <font>
      <b/>
      <sz val="11"/>
      <color rgb="FF000000"/>
      <name val="Calibri"/>
      <family val="2"/>
    </font>
    <font>
      <sz val="9"/>
      <color rgb="FFFF0000"/>
      <name val="Arial"/>
      <family val="2"/>
    </font>
    <font>
      <sz val="9"/>
      <color theme="1"/>
      <name val="Arial"/>
      <family val="2"/>
    </font>
    <font>
      <sz val="11"/>
      <color indexed="8"/>
      <name val="Calibri"/>
      <family val="2"/>
    </font>
    <font>
      <b/>
      <sz val="11"/>
      <color indexed="8"/>
      <name val="Calibri"/>
      <family val="2"/>
    </font>
    <font>
      <b/>
      <sz val="11"/>
      <color theme="0"/>
      <name val="Arial"/>
      <family val="2"/>
    </font>
    <font>
      <b/>
      <sz val="11"/>
      <color theme="1"/>
      <name val="Arial"/>
      <family val="2"/>
    </font>
    <font>
      <sz val="10"/>
      <color theme="1"/>
      <name val="Arial"/>
      <family val="2"/>
    </font>
    <font>
      <i/>
      <sz val="11"/>
      <color theme="1"/>
      <name val="Calibri"/>
      <family val="2"/>
      <scheme val="minor"/>
    </font>
    <font>
      <sz val="26"/>
      <color theme="1"/>
      <name val="Edwardian Script ITC"/>
      <family val="4"/>
    </font>
    <font>
      <sz val="11"/>
      <name val="Calibri"/>
      <family val="2"/>
      <scheme val="minor"/>
    </font>
    <font>
      <b/>
      <sz val="11"/>
      <color rgb="FFFF0000"/>
      <name val="Times New Roman"/>
      <family val="1"/>
    </font>
    <font>
      <sz val="10"/>
      <name val="Arial"/>
      <family val="2"/>
    </font>
    <font>
      <b/>
      <sz val="10"/>
      <color theme="1"/>
      <name val="Arial"/>
      <family val="2"/>
    </font>
    <font>
      <b/>
      <sz val="14"/>
      <color theme="1"/>
      <name val="Calibri"/>
      <family val="2"/>
      <scheme val="minor"/>
    </font>
    <font>
      <b/>
      <sz val="16"/>
      <color theme="1"/>
      <name val="Calibri"/>
      <family val="2"/>
      <scheme val="minor"/>
    </font>
    <font>
      <b/>
      <i/>
      <sz val="11"/>
      <color theme="1"/>
      <name val="Arial"/>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tint="-0.249977111117893"/>
        <bgColor indexed="34"/>
      </patternFill>
    </fill>
    <fill>
      <patternFill patternType="solid">
        <fgColor theme="1"/>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style="thick">
        <color theme="3"/>
      </right>
      <top/>
      <bottom style="thick">
        <color theme="3"/>
      </bottom>
      <diagonal/>
    </border>
    <border>
      <left style="thick">
        <color theme="3"/>
      </left>
      <right/>
      <top style="thick">
        <color theme="3"/>
      </top>
      <bottom style="thick">
        <color theme="3"/>
      </bottom>
      <diagonal/>
    </border>
    <border>
      <left/>
      <right style="thick">
        <color theme="3"/>
      </right>
      <top style="thick">
        <color theme="3"/>
      </top>
      <bottom style="thick">
        <color theme="3"/>
      </bottom>
      <diagonal/>
    </border>
  </borders>
  <cellStyleXfs count="7">
    <xf numFmtId="0" fontId="0" fillId="0" borderId="0"/>
    <xf numFmtId="43" fontId="5" fillId="0" borderId="0" applyFont="0" applyFill="0" applyBorder="0" applyAlignment="0" applyProtection="0"/>
    <xf numFmtId="0" fontId="6" fillId="0" borderId="0" applyNumberFormat="0" applyFill="0" applyBorder="0" applyAlignment="0" applyProtection="0"/>
    <xf numFmtId="0" fontId="13" fillId="0" borderId="0"/>
    <xf numFmtId="167" fontId="13" fillId="0" borderId="0" applyFill="0" applyBorder="0" applyAlignment="0" applyProtection="0"/>
    <xf numFmtId="43" fontId="4" fillId="0" borderId="0" applyFont="0" applyFill="0" applyBorder="0" applyAlignment="0" applyProtection="0"/>
    <xf numFmtId="9" fontId="13" fillId="0" borderId="0" applyFill="0" applyBorder="0" applyAlignment="0" applyProtection="0"/>
  </cellStyleXfs>
  <cellXfs count="135">
    <xf numFmtId="0" fontId="0" fillId="0" borderId="0" xfId="0"/>
    <xf numFmtId="14" fontId="1" fillId="2" borderId="0" xfId="0" applyNumberFormat="1" applyFont="1" applyFill="1" applyBorder="1" applyAlignment="1"/>
    <xf numFmtId="49" fontId="1" fillId="2" borderId="0" xfId="0" applyNumberFormat="1" applyFont="1" applyFill="1" applyBorder="1" applyAlignment="1"/>
    <xf numFmtId="49" fontId="2" fillId="2" borderId="0" xfId="0" applyNumberFormat="1" applyFont="1" applyFill="1" applyBorder="1" applyAlignment="1"/>
    <xf numFmtId="164" fontId="2" fillId="2" borderId="0" xfId="0" applyNumberFormat="1" applyFont="1" applyFill="1" applyBorder="1" applyAlignment="1"/>
    <xf numFmtId="0" fontId="2" fillId="2" borderId="0" xfId="0" applyFont="1" applyFill="1" applyBorder="1" applyAlignment="1">
      <alignment horizontal="left" wrapText="1"/>
    </xf>
    <xf numFmtId="0" fontId="2" fillId="0" borderId="0" xfId="0" applyFont="1" applyAlignment="1">
      <alignment horizontal="right"/>
    </xf>
    <xf numFmtId="164" fontId="1" fillId="2" borderId="0" xfId="0" applyNumberFormat="1" applyFont="1" applyFill="1" applyBorder="1" applyAlignment="1"/>
    <xf numFmtId="0" fontId="1" fillId="2" borderId="0" xfId="0" applyFont="1" applyFill="1" applyBorder="1" applyAlignment="1">
      <alignment horizontal="left"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164" fontId="3" fillId="2" borderId="0" xfId="0" applyNumberFormat="1" applyFont="1" applyFill="1" applyBorder="1" applyAlignment="1"/>
    <xf numFmtId="49" fontId="3" fillId="2" borderId="0" xfId="0" applyNumberFormat="1" applyFont="1" applyFill="1" applyBorder="1" applyAlignment="1">
      <alignment horizontal="right"/>
    </xf>
    <xf numFmtId="164" fontId="3" fillId="2" borderId="5" xfId="0" applyNumberFormat="1" applyFont="1" applyFill="1" applyBorder="1" applyAlignment="1"/>
    <xf numFmtId="0" fontId="7" fillId="0" borderId="0" xfId="0" applyFont="1"/>
    <xf numFmtId="0" fontId="8" fillId="0" borderId="0" xfId="0" applyFont="1"/>
    <xf numFmtId="0" fontId="9" fillId="0" borderId="14"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0" xfId="0" applyFont="1" applyFill="1" applyBorder="1"/>
    <xf numFmtId="0" fontId="11" fillId="0" borderId="0" xfId="0" applyFont="1"/>
    <xf numFmtId="0" fontId="12" fillId="0" borderId="0" xfId="0" applyFont="1"/>
    <xf numFmtId="0" fontId="0" fillId="0" borderId="0" xfId="0" applyBorder="1"/>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0" fontId="0" fillId="0" borderId="0" xfId="0"/>
    <xf numFmtId="0" fontId="13" fillId="0" borderId="0" xfId="3"/>
    <xf numFmtId="49" fontId="14" fillId="0" borderId="0" xfId="3" applyNumberFormat="1" applyFont="1" applyAlignment="1">
      <alignment horizontal="center"/>
    </xf>
    <xf numFmtId="4" fontId="13" fillId="0" borderId="0" xfId="3" applyNumberFormat="1" applyFont="1"/>
    <xf numFmtId="43" fontId="13" fillId="0" borderId="0" xfId="1" applyFont="1"/>
    <xf numFmtId="43" fontId="0" fillId="0" borderId="0" xfId="1" applyFont="1" applyFill="1" applyBorder="1" applyAlignment="1" applyProtection="1"/>
    <xf numFmtId="164" fontId="3" fillId="2" borderId="1" xfId="0" applyNumberFormat="1" applyFont="1" applyFill="1" applyBorder="1" applyAlignment="1">
      <alignment horizontal="right"/>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1" fillId="0" borderId="0" xfId="0" applyFont="1"/>
    <xf numFmtId="0" fontId="18" fillId="0" borderId="0" xfId="0" applyFont="1"/>
    <xf numFmtId="0" fontId="4" fillId="0" borderId="0" xfId="0" applyFont="1"/>
    <xf numFmtId="166" fontId="22" fillId="4" borderId="13" xfId="0" applyNumberFormat="1" applyFont="1" applyFill="1" applyBorder="1" applyAlignment="1">
      <alignment horizontal="center" vertical="center" wrapText="1"/>
    </xf>
    <xf numFmtId="166" fontId="22" fillId="4" borderId="1" xfId="0" applyNumberFormat="1" applyFont="1" applyFill="1" applyBorder="1" applyAlignment="1">
      <alignment horizontal="center" vertical="center" wrapText="1"/>
    </xf>
    <xf numFmtId="43" fontId="22" fillId="4" borderId="13" xfId="1" applyFont="1" applyFill="1" applyBorder="1" applyAlignment="1" applyProtection="1">
      <alignment horizontal="center" vertical="center" wrapText="1"/>
    </xf>
    <xf numFmtId="2" fontId="22" fillId="4" borderId="13" xfId="0" applyNumberFormat="1" applyFont="1" applyFill="1" applyBorder="1" applyAlignment="1" applyProtection="1">
      <alignment horizontal="center" vertical="center" wrapText="1"/>
    </xf>
    <xf numFmtId="43" fontId="22" fillId="4" borderId="1" xfId="1" applyFont="1" applyFill="1" applyBorder="1" applyAlignment="1" applyProtection="1">
      <alignment horizontal="center" vertical="center" wrapText="1"/>
    </xf>
    <xf numFmtId="2" fontId="22" fillId="4" borderId="1" xfId="0" applyNumberFormat="1" applyFont="1" applyFill="1" applyBorder="1" applyAlignment="1" applyProtection="1">
      <alignment horizontal="center" vertical="center" wrapText="1"/>
    </xf>
    <xf numFmtId="2" fontId="22" fillId="0" borderId="13" xfId="0" applyNumberFormat="1" applyFont="1" applyBorder="1" applyAlignment="1">
      <alignment horizontal="center" vertical="center" wrapText="1"/>
    </xf>
    <xf numFmtId="2" fontId="22" fillId="0" borderId="13" xfId="1" applyNumberFormat="1" applyFont="1" applyFill="1" applyBorder="1" applyAlignment="1" applyProtection="1">
      <alignment horizontal="center" vertical="center" wrapText="1"/>
    </xf>
    <xf numFmtId="165" fontId="22" fillId="4" borderId="13" xfId="0" applyNumberFormat="1" applyFont="1" applyFill="1" applyBorder="1" applyAlignment="1" applyProtection="1">
      <alignment horizontal="center" vertical="center" wrapText="1"/>
    </xf>
    <xf numFmtId="43" fontId="22" fillId="4" borderId="13" xfId="1" applyFont="1" applyFill="1" applyBorder="1" applyAlignment="1">
      <alignment horizontal="center" vertical="center" wrapText="1"/>
    </xf>
    <xf numFmtId="2" fontId="22" fillId="0" borderId="1" xfId="0" applyNumberFormat="1" applyFont="1" applyBorder="1" applyAlignment="1">
      <alignment horizontal="center" vertical="center" wrapText="1"/>
    </xf>
    <xf numFmtId="2" fontId="22" fillId="0" borderId="1" xfId="1" applyNumberFormat="1" applyFont="1" applyFill="1" applyBorder="1" applyAlignment="1" applyProtection="1">
      <alignment horizontal="center" vertical="center" wrapText="1"/>
    </xf>
    <xf numFmtId="165" fontId="22" fillId="4" borderId="1" xfId="0" applyNumberFormat="1" applyFont="1" applyFill="1" applyBorder="1" applyAlignment="1" applyProtection="1">
      <alignment horizontal="center" vertical="center" wrapText="1"/>
    </xf>
    <xf numFmtId="43" fontId="22" fillId="4" borderId="1" xfId="1" applyFont="1" applyFill="1" applyBorder="1" applyAlignment="1">
      <alignment horizontal="center" vertical="center" wrapText="1"/>
    </xf>
    <xf numFmtId="0" fontId="0" fillId="0" borderId="0" xfId="0" applyAlignment="1">
      <alignment vertical="center"/>
    </xf>
    <xf numFmtId="0" fontId="15" fillId="5" borderId="0" xfId="0" applyFont="1" applyFill="1" applyAlignment="1">
      <alignment horizontal="center" vertical="center"/>
    </xf>
    <xf numFmtId="0" fontId="26" fillId="0" borderId="21" xfId="0" applyFont="1" applyBorder="1" applyAlignment="1">
      <alignment horizontal="center" vertical="center"/>
    </xf>
    <xf numFmtId="0" fontId="16" fillId="0" borderId="22" xfId="0" applyFont="1" applyBorder="1" applyAlignment="1">
      <alignment vertical="center"/>
    </xf>
    <xf numFmtId="49" fontId="0" fillId="0" borderId="21" xfId="0" applyNumberFormat="1" applyBorder="1" applyAlignment="1">
      <alignment horizontal="center" vertical="center"/>
    </xf>
    <xf numFmtId="49" fontId="0" fillId="0" borderId="23" xfId="0" applyNumberFormat="1" applyBorder="1" applyAlignment="1">
      <alignment horizontal="center" vertical="center"/>
    </xf>
    <xf numFmtId="1" fontId="0" fillId="0" borderId="22" xfId="0" applyNumberFormat="1" applyBorder="1" applyAlignment="1">
      <alignment horizontal="center" vertical="center"/>
    </xf>
    <xf numFmtId="1" fontId="0" fillId="0" borderId="24" xfId="0" applyNumberFormat="1" applyBorder="1" applyAlignment="1">
      <alignment horizontal="center" vertical="center"/>
    </xf>
    <xf numFmtId="2" fontId="0" fillId="0" borderId="22" xfId="0" applyNumberFormat="1" applyBorder="1" applyAlignment="1">
      <alignment horizontal="center" vertical="center"/>
    </xf>
    <xf numFmtId="0" fontId="12" fillId="0" borderId="1" xfId="0" applyFont="1" applyBorder="1" applyAlignment="1">
      <alignment horizontal="center" vertical="center"/>
    </xf>
    <xf numFmtId="0" fontId="17" fillId="0" borderId="0" xfId="0" applyFont="1" applyAlignment="1">
      <alignment vertical="center"/>
    </xf>
    <xf numFmtId="2" fontId="22" fillId="0" borderId="7" xfId="0" applyNumberFormat="1" applyFont="1" applyBorder="1" applyAlignment="1">
      <alignment horizontal="center" vertical="center" wrapText="1"/>
    </xf>
    <xf numFmtId="2" fontId="22" fillId="0" borderId="7" xfId="1" applyNumberFormat="1" applyFont="1" applyFill="1" applyBorder="1" applyAlignment="1" applyProtection="1">
      <alignment horizontal="center" vertical="center" wrapText="1"/>
    </xf>
    <xf numFmtId="165" fontId="22" fillId="4" borderId="7" xfId="0" applyNumberFormat="1" applyFont="1" applyFill="1" applyBorder="1" applyAlignment="1" applyProtection="1">
      <alignment horizontal="center" vertical="center" wrapText="1"/>
    </xf>
    <xf numFmtId="43" fontId="22" fillId="4" borderId="7" xfId="1" applyFont="1" applyFill="1" applyBorder="1" applyAlignment="1" applyProtection="1">
      <alignment horizontal="center" vertical="center" wrapText="1"/>
    </xf>
    <xf numFmtId="2" fontId="22" fillId="4" borderId="7" xfId="0" applyNumberFormat="1" applyFont="1" applyFill="1" applyBorder="1" applyAlignment="1" applyProtection="1">
      <alignment horizontal="center" vertical="center" wrapText="1"/>
    </xf>
    <xf numFmtId="166" fontId="22" fillId="4" borderId="7" xfId="0" applyNumberFormat="1" applyFont="1" applyFill="1" applyBorder="1" applyAlignment="1">
      <alignment horizontal="center" vertical="center" wrapText="1"/>
    </xf>
    <xf numFmtId="43" fontId="22" fillId="4" borderId="7" xfId="1" applyFont="1" applyFill="1" applyBorder="1" applyAlignment="1">
      <alignment horizontal="center" vertical="center" wrapText="1"/>
    </xf>
    <xf numFmtId="0" fontId="23" fillId="0" borderId="10" xfId="0" applyFont="1" applyBorder="1" applyAlignment="1">
      <alignment horizontal="center" vertical="center"/>
    </xf>
    <xf numFmtId="0" fontId="17" fillId="0" borderId="11" xfId="0" applyFont="1" applyBorder="1" applyAlignment="1">
      <alignment horizontal="center" vertical="center"/>
    </xf>
    <xf numFmtId="43" fontId="17" fillId="6" borderId="11" xfId="0" applyNumberFormat="1" applyFont="1" applyFill="1" applyBorder="1" applyAlignment="1">
      <alignment horizontal="center" vertical="center"/>
    </xf>
    <xf numFmtId="166" fontId="17" fillId="6" borderId="11" xfId="0" applyNumberFormat="1" applyFont="1" applyFill="1" applyBorder="1" applyAlignment="1">
      <alignment horizontal="center" vertical="center"/>
    </xf>
    <xf numFmtId="43" fontId="17" fillId="0" borderId="12" xfId="0" applyNumberFormat="1" applyFont="1" applyBorder="1" applyAlignment="1">
      <alignment horizontal="center" vertical="center"/>
    </xf>
    <xf numFmtId="0" fontId="3" fillId="8" borderId="1" xfId="0" applyFont="1" applyFill="1" applyBorder="1" applyAlignment="1">
      <alignment vertical="center"/>
    </xf>
    <xf numFmtId="0" fontId="3" fillId="8" borderId="7" xfId="0" applyFont="1" applyFill="1" applyBorder="1" applyAlignment="1">
      <alignment vertical="center"/>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5" xfId="0" applyFont="1" applyFill="1" applyBorder="1" applyAlignment="1">
      <alignment horizontal="center" vertical="center"/>
    </xf>
    <xf numFmtId="0" fontId="4" fillId="8" borderId="16" xfId="0" applyFont="1" applyFill="1" applyBorder="1" applyAlignment="1">
      <alignment horizontal="center" vertical="center"/>
    </xf>
    <xf numFmtId="0" fontId="20" fillId="8" borderId="16" xfId="0" applyFont="1" applyFill="1" applyBorder="1" applyAlignment="1">
      <alignment horizontal="center" vertical="center"/>
    </xf>
    <xf numFmtId="0" fontId="4" fillId="8" borderId="16" xfId="2" applyNumberFormat="1" applyFont="1" applyFill="1" applyBorder="1" applyAlignment="1" applyProtection="1">
      <alignment horizontal="center" vertical="center"/>
    </xf>
    <xf numFmtId="4" fontId="4" fillId="8" borderId="16" xfId="2" applyNumberFormat="1" applyFont="1" applyFill="1" applyBorder="1" applyAlignment="1" applyProtection="1">
      <alignment horizontal="center" vertical="center"/>
    </xf>
    <xf numFmtId="0" fontId="4" fillId="8" borderId="17" xfId="2" applyNumberFormat="1" applyFont="1" applyFill="1" applyBorder="1" applyAlignment="1" applyProtection="1">
      <alignment horizontal="center" vertical="center"/>
    </xf>
    <xf numFmtId="2" fontId="3" fillId="2" borderId="0" xfId="0" applyNumberFormat="1" applyFont="1" applyFill="1" applyBorder="1" applyAlignment="1"/>
    <xf numFmtId="0" fontId="27" fillId="0" borderId="13" xfId="0" applyNumberFormat="1" applyFont="1" applyBorder="1"/>
    <xf numFmtId="2" fontId="27" fillId="0" borderId="13" xfId="0" applyNumberFormat="1" applyFont="1" applyBorder="1"/>
    <xf numFmtId="0" fontId="27" fillId="0" borderId="1" xfId="0" applyNumberFormat="1" applyFont="1" applyBorder="1"/>
    <xf numFmtId="2" fontId="27" fillId="0" borderId="1" xfId="0" applyNumberFormat="1" applyFont="1" applyBorder="1"/>
    <xf numFmtId="0" fontId="16" fillId="0" borderId="0" xfId="0" applyFont="1"/>
    <xf numFmtId="0" fontId="22" fillId="0" borderId="13" xfId="0" applyNumberFormat="1" applyFont="1" applyFill="1" applyBorder="1" applyAlignment="1">
      <alignment horizontal="center" vertical="center" wrapText="1"/>
    </xf>
    <xf numFmtId="0" fontId="17" fillId="0" borderId="13" xfId="0" applyNumberFormat="1" applyFont="1" applyBorder="1" applyAlignment="1">
      <alignment horizontal="center" vertical="center"/>
    </xf>
    <xf numFmtId="0" fontId="22" fillId="0" borderId="13" xfId="0" applyNumberFormat="1" applyFont="1" applyBorder="1" applyAlignment="1">
      <alignment horizontal="center" vertical="center" wrapText="1"/>
    </xf>
    <xf numFmtId="0" fontId="22" fillId="0" borderId="1" xfId="0" applyNumberFormat="1" applyFont="1" applyFill="1" applyBorder="1" applyAlignment="1">
      <alignment horizontal="center" vertical="center" wrapText="1"/>
    </xf>
    <xf numFmtId="0" fontId="17" fillId="0" borderId="1"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2" fillId="0" borderId="7" xfId="0" applyNumberFormat="1" applyFont="1" applyFill="1" applyBorder="1" applyAlignment="1">
      <alignment horizontal="center" vertical="center" wrapText="1"/>
    </xf>
    <xf numFmtId="0" fontId="17" fillId="0" borderId="7" xfId="0" applyNumberFormat="1" applyFont="1" applyBorder="1" applyAlignment="1">
      <alignment horizontal="center" vertical="center"/>
    </xf>
    <xf numFmtId="0" fontId="22" fillId="0" borderId="7" xfId="0" applyNumberFormat="1" applyFont="1" applyBorder="1" applyAlignment="1">
      <alignment horizontal="center" vertical="center" wrapText="1"/>
    </xf>
    <xf numFmtId="2" fontId="17" fillId="3" borderId="13" xfId="0" applyNumberFormat="1" applyFont="1" applyFill="1" applyBorder="1" applyAlignment="1">
      <alignment horizontal="center" vertical="center"/>
    </xf>
    <xf numFmtId="2" fontId="17" fillId="3" borderId="13" xfId="1" applyNumberFormat="1" applyFont="1" applyFill="1" applyBorder="1" applyAlignment="1" applyProtection="1">
      <alignment horizontal="center" vertical="center"/>
    </xf>
    <xf numFmtId="2" fontId="17" fillId="3" borderId="1" xfId="0" applyNumberFormat="1" applyFont="1" applyFill="1" applyBorder="1" applyAlignment="1">
      <alignment horizontal="center" vertical="center"/>
    </xf>
    <xf numFmtId="2" fontId="17" fillId="3" borderId="1" xfId="1" applyNumberFormat="1" applyFont="1" applyFill="1" applyBorder="1" applyAlignment="1" applyProtection="1">
      <alignment horizontal="center" vertical="center"/>
    </xf>
    <xf numFmtId="2" fontId="17" fillId="3" borderId="7" xfId="0" applyNumberFormat="1" applyFont="1" applyFill="1" applyBorder="1" applyAlignment="1">
      <alignment horizontal="center" vertical="center"/>
    </xf>
    <xf numFmtId="2" fontId="17" fillId="3" borderId="7" xfId="1" applyNumberFormat="1" applyFont="1" applyFill="1" applyBorder="1" applyAlignment="1" applyProtection="1">
      <alignment horizontal="center" vertical="center"/>
    </xf>
    <xf numFmtId="0" fontId="4" fillId="0" borderId="1" xfId="0" applyFont="1" applyBorder="1" applyAlignment="1"/>
    <xf numFmtId="0" fontId="20" fillId="0" borderId="2" xfId="0" applyNumberFormat="1" applyFont="1" applyBorder="1" applyAlignment="1">
      <alignment horizontal="center" vertical="center" wrapText="1"/>
    </xf>
    <xf numFmtId="0" fontId="20" fillId="0" borderId="3"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20" fillId="0" borderId="8"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4" fillId="0" borderId="6" xfId="0" applyFont="1" applyBorder="1" applyAlignment="1"/>
    <xf numFmtId="0" fontId="4" fillId="0" borderId="2"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4" fillId="8" borderId="10" xfId="0" applyFont="1" applyFill="1" applyBorder="1" applyAlignment="1">
      <alignment horizontal="center"/>
    </xf>
    <xf numFmtId="0" fontId="4" fillId="8" borderId="11" xfId="0" applyFont="1" applyFill="1" applyBorder="1" applyAlignment="1">
      <alignment horizontal="center"/>
    </xf>
    <xf numFmtId="0" fontId="4" fillId="8" borderId="12" xfId="0" applyFont="1" applyFill="1" applyBorder="1" applyAlignment="1">
      <alignment horizontal="center"/>
    </xf>
    <xf numFmtId="0" fontId="24" fillId="0" borderId="0" xfId="0" applyFont="1" applyAlignment="1">
      <alignment horizontal="center" vertical="center"/>
    </xf>
    <xf numFmtId="0" fontId="10" fillId="0" borderId="0" xfId="0" applyFont="1" applyFill="1" applyBorder="1" applyAlignment="1">
      <alignment horizontal="center" vertical="center" wrapText="1"/>
    </xf>
    <xf numFmtId="0" fontId="25" fillId="0" borderId="0" xfId="0" applyFont="1" applyAlignment="1">
      <alignment horizontal="center"/>
    </xf>
    <xf numFmtId="0" fontId="15" fillId="7" borderId="25" xfId="0" applyFont="1" applyFill="1" applyBorder="1" applyAlignment="1">
      <alignment horizontal="center" vertical="center"/>
    </xf>
    <xf numFmtId="0" fontId="15" fillId="7" borderId="26" xfId="0" applyFont="1" applyFill="1" applyBorder="1" applyAlignment="1">
      <alignment horizontal="center" vertical="center"/>
    </xf>
    <xf numFmtId="0" fontId="26" fillId="0" borderId="0" xfId="0" applyFont="1" applyAlignment="1">
      <alignment horizontal="center"/>
    </xf>
  </cellXfs>
  <cellStyles count="7">
    <cellStyle name="Comma" xfId="1" builtinId="3"/>
    <cellStyle name="Comma 2" xfId="5"/>
    <cellStyle name="Comma 3" xfId="4"/>
    <cellStyle name="Hyperlink" xfId="2" builtinId="8"/>
    <cellStyle name="Normal" xfId="0" builtinId="0"/>
    <cellStyle name="Normal 7" xfId="3"/>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2"/>
  <sheetViews>
    <sheetView tabSelected="1" zoomScaleNormal="100" zoomScaleSheetLayoutView="100" workbookViewId="0">
      <selection activeCell="E37" sqref="E37"/>
    </sheetView>
  </sheetViews>
  <sheetFormatPr defaultRowHeight="14.25" x14ac:dyDescent="0.2"/>
  <cols>
    <col min="1" max="1" width="27.5" bestFit="1" customWidth="1"/>
    <col min="2" max="2" width="27.625" customWidth="1"/>
    <col min="3" max="3" width="44.25" customWidth="1"/>
    <col min="4" max="7" width="12.625" customWidth="1"/>
  </cols>
  <sheetData>
    <row r="1" spans="1:7" ht="18" customHeight="1" x14ac:dyDescent="0.2">
      <c r="A1" s="75" t="s">
        <v>39</v>
      </c>
      <c r="B1" s="108" t="s">
        <v>108</v>
      </c>
      <c r="C1" s="109"/>
      <c r="D1" s="109"/>
      <c r="E1" s="109"/>
      <c r="F1" s="109"/>
      <c r="G1" s="110"/>
    </row>
    <row r="2" spans="1:7" ht="18" customHeight="1" x14ac:dyDescent="0.2">
      <c r="A2" s="75" t="s">
        <v>42</v>
      </c>
      <c r="B2" s="108" t="s">
        <v>109</v>
      </c>
      <c r="C2" s="109"/>
      <c r="D2" s="109"/>
      <c r="E2" s="109"/>
      <c r="F2" s="109"/>
      <c r="G2" s="110"/>
    </row>
    <row r="3" spans="1:7" ht="18" customHeight="1" x14ac:dyDescent="0.2">
      <c r="A3" s="75" t="s">
        <v>40</v>
      </c>
      <c r="B3" s="108" t="s">
        <v>110</v>
      </c>
      <c r="C3" s="109"/>
      <c r="D3" s="109"/>
      <c r="E3" s="109"/>
      <c r="F3" s="109"/>
      <c r="G3" s="110"/>
    </row>
    <row r="4" spans="1:7" ht="18" customHeight="1" thickBot="1" x14ac:dyDescent="0.25">
      <c r="A4" s="76" t="s">
        <v>41</v>
      </c>
      <c r="B4" s="111" t="s">
        <v>43</v>
      </c>
      <c r="C4" s="111"/>
      <c r="D4" s="111"/>
      <c r="E4" s="111"/>
      <c r="F4" s="111"/>
      <c r="G4" s="112"/>
    </row>
    <row r="5" spans="1:7" ht="71.45" customHeight="1" thickBot="1" x14ac:dyDescent="0.25">
      <c r="A5" s="77" t="s">
        <v>44</v>
      </c>
      <c r="B5" s="78" t="s">
        <v>45</v>
      </c>
      <c r="C5" s="78" t="s">
        <v>46</v>
      </c>
      <c r="D5" s="78" t="s">
        <v>47</v>
      </c>
      <c r="E5" s="78" t="s">
        <v>48</v>
      </c>
      <c r="F5" s="78" t="s">
        <v>49</v>
      </c>
      <c r="G5" s="79" t="s">
        <v>50</v>
      </c>
    </row>
    <row r="6" spans="1:7" x14ac:dyDescent="0.2">
      <c r="A6" s="87"/>
      <c r="B6" s="87"/>
      <c r="C6" s="87"/>
      <c r="D6" s="88"/>
      <c r="E6" s="87"/>
      <c r="F6" s="88"/>
      <c r="G6" s="88"/>
    </row>
    <row r="7" spans="1:7" x14ac:dyDescent="0.2">
      <c r="A7" s="89"/>
      <c r="B7" s="89"/>
      <c r="C7" s="89"/>
      <c r="D7" s="90"/>
      <c r="E7" s="89"/>
      <c r="F7" s="90"/>
      <c r="G7" s="90"/>
    </row>
    <row r="8" spans="1:7" x14ac:dyDescent="0.2">
      <c r="A8" s="89"/>
      <c r="B8" s="89"/>
      <c r="C8" s="89"/>
      <c r="D8" s="90"/>
      <c r="E8" s="89"/>
      <c r="F8" s="90"/>
      <c r="G8" s="90"/>
    </row>
    <row r="9" spans="1:7" x14ac:dyDescent="0.2">
      <c r="A9" s="89"/>
      <c r="B9" s="89"/>
      <c r="C9" s="89"/>
      <c r="D9" s="90"/>
      <c r="E9" s="89"/>
      <c r="F9" s="90"/>
      <c r="G9" s="90"/>
    </row>
    <row r="10" spans="1:7" x14ac:dyDescent="0.2">
      <c r="A10" s="89"/>
      <c r="B10" s="89"/>
      <c r="C10" s="89"/>
      <c r="D10" s="90"/>
      <c r="E10" s="89"/>
      <c r="F10" s="90"/>
      <c r="G10" s="90"/>
    </row>
    <row r="11" spans="1:7" x14ac:dyDescent="0.2">
      <c r="A11" s="89"/>
      <c r="B11" s="89"/>
      <c r="C11" s="89"/>
      <c r="D11" s="90"/>
      <c r="E11" s="89"/>
      <c r="F11" s="90"/>
      <c r="G11" s="90"/>
    </row>
    <row r="12" spans="1:7" x14ac:dyDescent="0.2">
      <c r="A12" s="89"/>
      <c r="B12" s="89"/>
      <c r="C12" s="89"/>
      <c r="D12" s="90"/>
      <c r="E12" s="89"/>
      <c r="F12" s="90"/>
      <c r="G12" s="90"/>
    </row>
    <row r="13" spans="1:7" x14ac:dyDescent="0.2">
      <c r="A13" s="89"/>
      <c r="B13" s="89"/>
      <c r="C13" s="89"/>
      <c r="D13" s="90"/>
      <c r="E13" s="89"/>
      <c r="F13" s="90"/>
      <c r="G13" s="90"/>
    </row>
    <row r="14" spans="1:7" x14ac:dyDescent="0.2">
      <c r="A14" s="89"/>
      <c r="B14" s="89"/>
      <c r="C14" s="89"/>
      <c r="D14" s="90"/>
      <c r="E14" s="89"/>
      <c r="F14" s="90"/>
      <c r="G14" s="90"/>
    </row>
    <row r="15" spans="1:7" x14ac:dyDescent="0.2">
      <c r="A15" s="89"/>
      <c r="B15" s="89"/>
      <c r="C15" s="89"/>
      <c r="D15" s="90"/>
      <c r="E15" s="89"/>
      <c r="F15" s="90"/>
      <c r="G15" s="90"/>
    </row>
    <row r="16" spans="1:7" x14ac:dyDescent="0.2">
      <c r="A16" s="89"/>
      <c r="B16" s="89"/>
      <c r="C16" s="89"/>
      <c r="D16" s="90"/>
      <c r="E16" s="89"/>
      <c r="F16" s="90"/>
      <c r="G16" s="90"/>
    </row>
    <row r="17" spans="1:7" x14ac:dyDescent="0.2">
      <c r="A17" s="89"/>
      <c r="B17" s="89"/>
      <c r="C17" s="89"/>
      <c r="D17" s="90"/>
      <c r="E17" s="89"/>
      <c r="F17" s="90"/>
      <c r="G17" s="90"/>
    </row>
    <row r="18" spans="1:7" x14ac:dyDescent="0.2">
      <c r="A18" s="89"/>
      <c r="B18" s="89"/>
      <c r="C18" s="89"/>
      <c r="D18" s="90"/>
      <c r="E18" s="89"/>
      <c r="F18" s="90"/>
      <c r="G18" s="90"/>
    </row>
    <row r="19" spans="1:7" x14ac:dyDescent="0.2">
      <c r="A19" s="89"/>
      <c r="B19" s="89"/>
      <c r="C19" s="89"/>
      <c r="D19" s="90"/>
      <c r="E19" s="89"/>
      <c r="F19" s="90"/>
      <c r="G19" s="90"/>
    </row>
    <row r="20" spans="1:7" x14ac:dyDescent="0.2">
      <c r="A20" s="89"/>
      <c r="B20" s="89"/>
      <c r="C20" s="89"/>
      <c r="D20" s="90"/>
      <c r="E20" s="89"/>
      <c r="F20" s="90"/>
      <c r="G20" s="90"/>
    </row>
    <row r="21" spans="1:7" x14ac:dyDescent="0.2">
      <c r="A21" s="89"/>
      <c r="B21" s="89"/>
      <c r="C21" s="89"/>
      <c r="D21" s="90"/>
      <c r="E21" s="89"/>
      <c r="F21" s="90"/>
      <c r="G21" s="90"/>
    </row>
    <row r="22" spans="1:7" x14ac:dyDescent="0.2">
      <c r="A22" s="89"/>
      <c r="B22" s="89"/>
      <c r="C22" s="89"/>
      <c r="D22" s="90"/>
      <c r="E22" s="89"/>
      <c r="F22" s="90"/>
      <c r="G22" s="90"/>
    </row>
    <row r="23" spans="1:7" x14ac:dyDescent="0.2">
      <c r="A23" s="89"/>
      <c r="B23" s="89"/>
      <c r="C23" s="89"/>
      <c r="D23" s="90"/>
      <c r="E23" s="89"/>
      <c r="F23" s="90"/>
      <c r="G23" s="90"/>
    </row>
    <row r="24" spans="1:7" x14ac:dyDescent="0.2">
      <c r="A24" s="89"/>
      <c r="B24" s="89"/>
      <c r="C24" s="89"/>
      <c r="D24" s="90"/>
      <c r="E24" s="89"/>
      <c r="F24" s="90"/>
      <c r="G24" s="90"/>
    </row>
    <row r="25" spans="1:7" x14ac:dyDescent="0.2">
      <c r="A25" s="89"/>
      <c r="B25" s="89"/>
      <c r="C25" s="89"/>
      <c r="D25" s="90"/>
      <c r="E25" s="89"/>
      <c r="F25" s="90"/>
      <c r="G25" s="90"/>
    </row>
    <row r="26" spans="1:7" x14ac:dyDescent="0.2">
      <c r="A26" s="89"/>
      <c r="B26" s="89"/>
      <c r="C26" s="89"/>
      <c r="D26" s="90"/>
      <c r="E26" s="89"/>
      <c r="F26" s="90"/>
      <c r="G26" s="90"/>
    </row>
    <row r="27" spans="1:7" x14ac:dyDescent="0.2">
      <c r="A27" s="89"/>
      <c r="B27" s="89"/>
      <c r="C27" s="89"/>
      <c r="D27" s="90"/>
      <c r="E27" s="89"/>
      <c r="F27" s="90"/>
      <c r="G27" s="90"/>
    </row>
    <row r="28" spans="1:7" x14ac:dyDescent="0.2">
      <c r="A28" s="89"/>
      <c r="B28" s="89"/>
      <c r="C28" s="89"/>
      <c r="D28" s="90"/>
      <c r="E28" s="89"/>
      <c r="F28" s="90"/>
      <c r="G28" s="90"/>
    </row>
    <row r="29" spans="1:7" x14ac:dyDescent="0.2">
      <c r="A29" s="89"/>
      <c r="B29" s="89"/>
      <c r="C29" s="89"/>
      <c r="D29" s="90"/>
      <c r="E29" s="89"/>
      <c r="F29" s="90"/>
      <c r="G29" s="90"/>
    </row>
    <row r="30" spans="1:7" x14ac:dyDescent="0.2">
      <c r="A30" s="89"/>
      <c r="B30" s="89"/>
      <c r="C30" s="89"/>
      <c r="D30" s="90"/>
      <c r="E30" s="89"/>
      <c r="F30" s="90"/>
      <c r="G30" s="90"/>
    </row>
    <row r="31" spans="1:7" x14ac:dyDescent="0.2">
      <c r="A31" s="89"/>
      <c r="B31" s="89"/>
      <c r="C31" s="89"/>
      <c r="D31" s="90"/>
      <c r="E31" s="89"/>
      <c r="F31" s="90"/>
      <c r="G31" s="90"/>
    </row>
    <row r="32" spans="1:7" x14ac:dyDescent="0.2">
      <c r="A32" s="89"/>
      <c r="B32" s="89"/>
      <c r="C32" s="89"/>
      <c r="D32" s="90"/>
      <c r="E32" s="89"/>
      <c r="F32" s="90"/>
      <c r="G32" s="90"/>
    </row>
    <row r="33" spans="1:7" x14ac:dyDescent="0.2">
      <c r="A33" s="89"/>
      <c r="B33" s="89"/>
      <c r="C33" s="89"/>
      <c r="D33" s="90"/>
      <c r="E33" s="89"/>
      <c r="F33" s="90"/>
      <c r="G33" s="90"/>
    </row>
    <row r="34" spans="1:7" x14ac:dyDescent="0.2">
      <c r="A34" s="89"/>
      <c r="B34" s="89"/>
      <c r="C34" s="89"/>
      <c r="D34" s="90"/>
      <c r="E34" s="89"/>
      <c r="F34" s="90"/>
      <c r="G34" s="90"/>
    </row>
    <row r="35" spans="1:7" x14ac:dyDescent="0.2">
      <c r="A35" s="89"/>
      <c r="B35" s="89"/>
      <c r="C35" s="89"/>
      <c r="D35" s="90"/>
      <c r="E35" s="89"/>
      <c r="F35" s="90"/>
      <c r="G35" s="90"/>
    </row>
    <row r="37" spans="1:7" ht="15" x14ac:dyDescent="0.25">
      <c r="A37" s="1"/>
      <c r="B37" s="2"/>
      <c r="C37" s="31" t="s">
        <v>149</v>
      </c>
      <c r="D37" s="4"/>
      <c r="E37" s="4"/>
      <c r="F37" s="5"/>
      <c r="G37" s="86">
        <f>SUM(G6:G35)</f>
        <v>0</v>
      </c>
    </row>
    <row r="38" spans="1:7" x14ac:dyDescent="0.2">
      <c r="A38" s="1"/>
      <c r="B38" s="2"/>
      <c r="C38" s="3"/>
      <c r="D38" s="4"/>
      <c r="E38" s="4"/>
      <c r="F38" s="5"/>
      <c r="G38" s="5"/>
    </row>
    <row r="39" spans="1:7" x14ac:dyDescent="0.2">
      <c r="A39" s="1"/>
      <c r="B39" s="2"/>
      <c r="C39" s="3"/>
      <c r="D39" s="4"/>
      <c r="E39" s="4"/>
      <c r="F39" s="5"/>
      <c r="G39" s="5"/>
    </row>
    <row r="40" spans="1:7" x14ac:dyDescent="0.2">
      <c r="A40" s="1"/>
      <c r="B40" s="2"/>
      <c r="C40" s="2"/>
      <c r="D40" s="7"/>
      <c r="E40" s="7"/>
      <c r="F40" s="8"/>
      <c r="G40" s="8"/>
    </row>
    <row r="41" spans="1:7" ht="15" x14ac:dyDescent="0.25">
      <c r="A41" s="107" t="s">
        <v>3</v>
      </c>
      <c r="B41" s="107"/>
      <c r="C41" s="113" t="s">
        <v>4</v>
      </c>
      <c r="D41" s="113"/>
      <c r="E41" s="113"/>
      <c r="F41" s="113"/>
      <c r="G41" s="113"/>
    </row>
    <row r="42" spans="1:7" ht="15" x14ac:dyDescent="0.25">
      <c r="A42" s="107" t="s">
        <v>51</v>
      </c>
      <c r="B42" s="107"/>
      <c r="C42" s="107" t="s">
        <v>52</v>
      </c>
      <c r="D42" s="107"/>
      <c r="E42" s="107"/>
      <c r="F42" s="107"/>
      <c r="G42" s="107"/>
    </row>
  </sheetData>
  <mergeCells count="8">
    <mergeCell ref="A42:B42"/>
    <mergeCell ref="C42:G42"/>
    <mergeCell ref="B1:G1"/>
    <mergeCell ref="B2:G2"/>
    <mergeCell ref="B3:G3"/>
    <mergeCell ref="B4:G4"/>
    <mergeCell ref="A41:B41"/>
    <mergeCell ref="C41:G41"/>
  </mergeCells>
  <dataValidations count="1">
    <dataValidation type="textLength" errorStyle="information" allowBlank="1" showInputMessage="1" error="XLBVal:2=0_x000d__x000a_" sqref="D5:E5">
      <formula1>0</formula1>
      <formula2>10000</formula2>
    </dataValidation>
  </dataValidation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10" zoomScaleNormal="100" workbookViewId="0">
      <selection activeCell="F26" sqref="F26"/>
    </sheetView>
  </sheetViews>
  <sheetFormatPr defaultRowHeight="14.25" x14ac:dyDescent="0.2"/>
  <cols>
    <col min="1" max="1" width="27.5" bestFit="1" customWidth="1"/>
    <col min="2" max="2" width="27.625" customWidth="1"/>
    <col min="3" max="3" width="45.875" customWidth="1"/>
    <col min="4" max="7" width="12.625" customWidth="1"/>
  </cols>
  <sheetData>
    <row r="1" spans="1:7" ht="18" customHeight="1" x14ac:dyDescent="0.2">
      <c r="A1" s="75" t="s">
        <v>39</v>
      </c>
      <c r="B1" s="117" t="s">
        <v>108</v>
      </c>
      <c r="C1" s="118"/>
      <c r="D1" s="118"/>
      <c r="E1" s="118"/>
      <c r="F1" s="118"/>
      <c r="G1" s="119"/>
    </row>
    <row r="2" spans="1:7" ht="18" customHeight="1" x14ac:dyDescent="0.2">
      <c r="A2" s="75" t="s">
        <v>42</v>
      </c>
      <c r="B2" s="117" t="s">
        <v>147</v>
      </c>
      <c r="C2" s="118"/>
      <c r="D2" s="118"/>
      <c r="E2" s="118"/>
      <c r="F2" s="118"/>
      <c r="G2" s="119"/>
    </row>
    <row r="3" spans="1:7" ht="18" customHeight="1" x14ac:dyDescent="0.2">
      <c r="A3" s="75" t="s">
        <v>40</v>
      </c>
      <c r="B3" s="117" t="s">
        <v>110</v>
      </c>
      <c r="C3" s="118"/>
      <c r="D3" s="118"/>
      <c r="E3" s="118"/>
      <c r="F3" s="118"/>
      <c r="G3" s="119"/>
    </row>
    <row r="4" spans="1:7" ht="18" customHeight="1" thickBot="1" x14ac:dyDescent="0.25">
      <c r="A4" s="76" t="s">
        <v>41</v>
      </c>
      <c r="B4" s="120" t="s">
        <v>43</v>
      </c>
      <c r="C4" s="120"/>
      <c r="D4" s="120"/>
      <c r="E4" s="120"/>
      <c r="F4" s="120"/>
      <c r="G4" s="121"/>
    </row>
    <row r="5" spans="1:7" ht="60" customHeight="1" thickBot="1" x14ac:dyDescent="0.25">
      <c r="A5" s="77" t="s">
        <v>44</v>
      </c>
      <c r="B5" s="78" t="s">
        <v>45</v>
      </c>
      <c r="C5" s="78" t="s">
        <v>46</v>
      </c>
      <c r="D5" s="78" t="s">
        <v>47</v>
      </c>
      <c r="E5" s="78" t="s">
        <v>48</v>
      </c>
      <c r="F5" s="78" t="s">
        <v>49</v>
      </c>
      <c r="G5" s="79" t="s">
        <v>50</v>
      </c>
    </row>
    <row r="6" spans="1:7" x14ac:dyDescent="0.2">
      <c r="A6" s="9">
        <v>42616</v>
      </c>
      <c r="B6" s="61" t="s">
        <v>53</v>
      </c>
      <c r="C6" s="10" t="s">
        <v>54</v>
      </c>
      <c r="D6" s="11">
        <v>500</v>
      </c>
      <c r="E6" s="10" t="s">
        <v>0</v>
      </c>
      <c r="F6" s="10">
        <v>1.4</v>
      </c>
      <c r="G6" s="11">
        <f t="shared" ref="G6:G15" si="0">D6*F6</f>
        <v>700</v>
      </c>
    </row>
    <row r="7" spans="1:7" x14ac:dyDescent="0.2">
      <c r="A7" s="9">
        <v>42616</v>
      </c>
      <c r="B7" s="61" t="s">
        <v>53</v>
      </c>
      <c r="C7" s="10" t="s">
        <v>55</v>
      </c>
      <c r="D7" s="11">
        <v>600</v>
      </c>
      <c r="E7" s="10" t="s">
        <v>0</v>
      </c>
      <c r="F7" s="10">
        <v>1.4</v>
      </c>
      <c r="G7" s="11">
        <f t="shared" si="0"/>
        <v>840</v>
      </c>
    </row>
    <row r="8" spans="1:7" x14ac:dyDescent="0.2">
      <c r="A8" s="9">
        <v>42616</v>
      </c>
      <c r="B8" s="61" t="s">
        <v>53</v>
      </c>
      <c r="C8" s="10" t="s">
        <v>56</v>
      </c>
      <c r="D8" s="11">
        <v>750</v>
      </c>
      <c r="E8" s="10" t="s">
        <v>1</v>
      </c>
      <c r="F8" s="10">
        <v>1</v>
      </c>
      <c r="G8" s="11">
        <f t="shared" si="0"/>
        <v>750</v>
      </c>
    </row>
    <row r="9" spans="1:7" x14ac:dyDescent="0.2">
      <c r="A9" s="9">
        <v>42616</v>
      </c>
      <c r="B9" s="61" t="s">
        <v>57</v>
      </c>
      <c r="C9" s="10" t="s">
        <v>58</v>
      </c>
      <c r="D9" s="11">
        <v>35</v>
      </c>
      <c r="E9" s="10" t="s">
        <v>0</v>
      </c>
      <c r="F9" s="10">
        <v>1.4</v>
      </c>
      <c r="G9" s="11">
        <f t="shared" si="0"/>
        <v>49</v>
      </c>
    </row>
    <row r="10" spans="1:7" ht="13.9" x14ac:dyDescent="0.25">
      <c r="A10" s="9">
        <v>42616</v>
      </c>
      <c r="B10" s="61" t="s">
        <v>59</v>
      </c>
      <c r="C10" s="10" t="s">
        <v>70</v>
      </c>
      <c r="D10" s="11">
        <v>1200</v>
      </c>
      <c r="E10" s="10" t="s">
        <v>0</v>
      </c>
      <c r="F10" s="10">
        <v>1.4</v>
      </c>
      <c r="G10" s="11">
        <f t="shared" si="0"/>
        <v>1680</v>
      </c>
    </row>
    <row r="11" spans="1:7" x14ac:dyDescent="0.2">
      <c r="A11" s="9">
        <v>42628</v>
      </c>
      <c r="B11" s="61" t="s">
        <v>60</v>
      </c>
      <c r="C11" s="10" t="s">
        <v>61</v>
      </c>
      <c r="D11" s="11">
        <v>1200</v>
      </c>
      <c r="E11" s="10" t="s">
        <v>0</v>
      </c>
      <c r="F11" s="10">
        <v>1.4</v>
      </c>
      <c r="G11" s="11">
        <f t="shared" si="0"/>
        <v>1680</v>
      </c>
    </row>
    <row r="12" spans="1:7" x14ac:dyDescent="0.2">
      <c r="A12" s="9">
        <v>42654</v>
      </c>
      <c r="B12" s="61" t="s">
        <v>62</v>
      </c>
      <c r="C12" s="10" t="s">
        <v>63</v>
      </c>
      <c r="D12" s="11">
        <v>72</v>
      </c>
      <c r="E12" s="10" t="s">
        <v>0</v>
      </c>
      <c r="F12" s="10">
        <v>1.4</v>
      </c>
      <c r="G12" s="11">
        <f t="shared" si="0"/>
        <v>100.8</v>
      </c>
    </row>
    <row r="13" spans="1:7" x14ac:dyDescent="0.2">
      <c r="A13" s="9">
        <v>42654</v>
      </c>
      <c r="B13" s="61" t="s">
        <v>2</v>
      </c>
      <c r="C13" s="10" t="s">
        <v>64</v>
      </c>
      <c r="D13" s="11">
        <v>700</v>
      </c>
      <c r="E13" s="10" t="s">
        <v>0</v>
      </c>
      <c r="F13" s="10">
        <v>1.4</v>
      </c>
      <c r="G13" s="11">
        <f t="shared" si="0"/>
        <v>979.99999999999989</v>
      </c>
    </row>
    <row r="14" spans="1:7" x14ac:dyDescent="0.2">
      <c r="A14" s="9">
        <v>42674</v>
      </c>
      <c r="B14" s="61" t="s">
        <v>65</v>
      </c>
      <c r="C14" s="10" t="s">
        <v>125</v>
      </c>
      <c r="D14" s="11">
        <v>500</v>
      </c>
      <c r="E14" s="10" t="s">
        <v>1</v>
      </c>
      <c r="F14" s="10">
        <v>1</v>
      </c>
      <c r="G14" s="11">
        <f t="shared" si="0"/>
        <v>500</v>
      </c>
    </row>
    <row r="15" spans="1:7" x14ac:dyDescent="0.2">
      <c r="A15" s="9">
        <v>42674</v>
      </c>
      <c r="B15" s="61" t="s">
        <v>66</v>
      </c>
      <c r="C15" s="10" t="s">
        <v>67</v>
      </c>
      <c r="D15" s="11">
        <v>500</v>
      </c>
      <c r="E15" s="10" t="s">
        <v>0</v>
      </c>
      <c r="F15" s="10">
        <v>1.4</v>
      </c>
      <c r="G15" s="11">
        <f t="shared" si="0"/>
        <v>700</v>
      </c>
    </row>
    <row r="16" spans="1:7" x14ac:dyDescent="0.2">
      <c r="A16" s="1"/>
      <c r="B16" s="22"/>
      <c r="C16" s="22"/>
      <c r="D16" s="4"/>
      <c r="E16" s="5"/>
      <c r="F16" s="5"/>
      <c r="G16" s="5"/>
    </row>
    <row r="17" spans="1:7" ht="15" x14ac:dyDescent="0.25">
      <c r="A17" s="1"/>
      <c r="B17" s="2"/>
      <c r="C17" s="31" t="s">
        <v>149</v>
      </c>
      <c r="D17" s="4"/>
      <c r="E17" s="4"/>
      <c r="F17" s="5"/>
      <c r="G17" s="12">
        <f>SUM(G6:G15)</f>
        <v>7979.8</v>
      </c>
    </row>
    <row r="18" spans="1:7" x14ac:dyDescent="0.2">
      <c r="A18" s="1"/>
      <c r="B18" s="2"/>
      <c r="C18" s="3"/>
      <c r="D18" s="4"/>
      <c r="E18" s="4"/>
      <c r="F18" s="5"/>
    </row>
    <row r="19" spans="1:7" ht="15.75" thickBot="1" x14ac:dyDescent="0.3">
      <c r="A19" s="1"/>
      <c r="B19" s="2"/>
      <c r="C19" s="13" t="s">
        <v>68</v>
      </c>
      <c r="D19" s="6"/>
      <c r="E19" s="4"/>
      <c r="F19" s="5"/>
      <c r="G19" s="14">
        <f>SUM(G17:G18)</f>
        <v>7979.8</v>
      </c>
    </row>
    <row r="20" spans="1:7" ht="15" thickTop="1" x14ac:dyDescent="0.2">
      <c r="A20" s="1"/>
      <c r="B20" s="2"/>
      <c r="C20" s="3"/>
      <c r="D20" s="4"/>
      <c r="E20" s="4"/>
      <c r="F20" s="5"/>
      <c r="G20" s="5"/>
    </row>
    <row r="21" spans="1:7" ht="35.25" x14ac:dyDescent="0.6">
      <c r="A21" s="122" t="s">
        <v>35</v>
      </c>
      <c r="B21" s="122"/>
      <c r="C21" s="113" t="s">
        <v>36</v>
      </c>
      <c r="D21" s="113"/>
      <c r="E21" s="113"/>
      <c r="F21" s="113"/>
      <c r="G21" s="113"/>
    </row>
    <row r="22" spans="1:7" ht="18" customHeight="1" x14ac:dyDescent="0.2">
      <c r="A22" s="114" t="s">
        <v>69</v>
      </c>
      <c r="B22" s="115"/>
      <c r="C22" s="114" t="s">
        <v>71</v>
      </c>
      <c r="D22" s="116"/>
      <c r="E22" s="116"/>
      <c r="F22" s="116"/>
      <c r="G22" s="115"/>
    </row>
  </sheetData>
  <mergeCells count="8">
    <mergeCell ref="A22:B22"/>
    <mergeCell ref="C22:G22"/>
    <mergeCell ref="B1:G1"/>
    <mergeCell ref="B2:G2"/>
    <mergeCell ref="B3:G3"/>
    <mergeCell ref="B4:G4"/>
    <mergeCell ref="A21:B21"/>
    <mergeCell ref="C21:G21"/>
  </mergeCells>
  <dataValidations count="1">
    <dataValidation type="textLength" errorStyle="information" allowBlank="1" showInputMessage="1" error="XLBVal:2=0_x000d__x000a_" sqref="D5:E5">
      <formula1>0</formula1>
      <formula2>10000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35"/>
  <sheetViews>
    <sheetView zoomScaleNormal="100" zoomScaleSheetLayoutView="100" workbookViewId="0">
      <pane xSplit="3" ySplit="6" topLeftCell="D10" activePane="bottomRight" state="frozen"/>
      <selection pane="topRight" activeCell="D1" sqref="D1"/>
      <selection pane="bottomLeft" activeCell="A7" sqref="A7"/>
      <selection pane="bottomRight" activeCell="A21" sqref="A21"/>
    </sheetView>
  </sheetViews>
  <sheetFormatPr defaultRowHeight="14.25" x14ac:dyDescent="0.2"/>
  <cols>
    <col min="1" max="1" width="29.375" bestFit="1" customWidth="1"/>
    <col min="3" max="3" width="13.125" customWidth="1"/>
    <col min="4" max="4" width="10.75" customWidth="1"/>
    <col min="5" max="5" width="9.875" customWidth="1"/>
    <col min="6" max="6" width="9.75" customWidth="1"/>
    <col min="7" max="7" width="10.5" customWidth="1"/>
    <col min="9" max="9" width="13.25" customWidth="1"/>
    <col min="10" max="10" width="10.75" customWidth="1"/>
    <col min="13" max="24" width="9.625" customWidth="1"/>
    <col min="25" max="25" width="12.125" customWidth="1"/>
  </cols>
  <sheetData>
    <row r="1" spans="1:25" ht="15" customHeight="1" x14ac:dyDescent="0.2">
      <c r="A1" s="75" t="s">
        <v>39</v>
      </c>
      <c r="B1" s="123" t="str">
        <f>'Liste des transactions'!B1:G1</f>
        <v>&lt;Insérer le titre du projet du contrat de subvention BEST 2.0&gt;</v>
      </c>
      <c r="C1" s="124"/>
      <c r="D1" s="124"/>
      <c r="E1" s="124"/>
      <c r="F1" s="124"/>
      <c r="G1" s="125"/>
    </row>
    <row r="2" spans="1:25" ht="15" customHeight="1" x14ac:dyDescent="0.2">
      <c r="A2" s="75" t="s">
        <v>42</v>
      </c>
      <c r="B2" s="123" t="str">
        <f>'Liste des transactions'!B2:G2</f>
        <v>&lt;Insérer le nom de l'organisation  du contrat de subvention BEST 2.0&gt;</v>
      </c>
      <c r="C2" s="124"/>
      <c r="D2" s="124"/>
      <c r="E2" s="124"/>
      <c r="F2" s="124"/>
      <c r="G2" s="125"/>
    </row>
    <row r="3" spans="1:25" ht="15" customHeight="1" thickBot="1" x14ac:dyDescent="0.25">
      <c r="A3" s="75" t="s">
        <v>40</v>
      </c>
      <c r="B3" s="123" t="str">
        <f>'Liste des transactions'!B3:G3</f>
        <v>&lt;Insérer N° du contrat de subvention BEST 2.0&gt;</v>
      </c>
      <c r="C3" s="124"/>
      <c r="D3" s="124"/>
      <c r="E3" s="124"/>
      <c r="F3" s="124"/>
      <c r="G3" s="125"/>
    </row>
    <row r="4" spans="1:25" ht="15.75" customHeight="1" thickBot="1" x14ac:dyDescent="0.3">
      <c r="A4" s="76" t="s">
        <v>41</v>
      </c>
      <c r="B4" s="123" t="str">
        <f>'Liste des transactions'!B4:G4</f>
        <v>jj/mm/aaaa-jj/mm/aaaa</v>
      </c>
      <c r="C4" s="124"/>
      <c r="D4" s="124"/>
      <c r="E4" s="124"/>
      <c r="F4" s="124"/>
      <c r="G4" s="125"/>
      <c r="M4" s="126" t="s">
        <v>120</v>
      </c>
      <c r="N4" s="127"/>
      <c r="O4" s="127"/>
      <c r="P4" s="127"/>
      <c r="Q4" s="127"/>
      <c r="R4" s="127"/>
      <c r="S4" s="127"/>
      <c r="T4" s="127"/>
      <c r="U4" s="127"/>
      <c r="V4" s="127"/>
      <c r="W4" s="127"/>
      <c r="X4" s="128"/>
    </row>
    <row r="5" spans="1:25" ht="15" x14ac:dyDescent="0.2">
      <c r="A5" s="80" t="s">
        <v>5</v>
      </c>
      <c r="B5" s="81" t="s">
        <v>6</v>
      </c>
      <c r="C5" s="82" t="s">
        <v>7</v>
      </c>
      <c r="D5" s="82" t="s">
        <v>8</v>
      </c>
      <c r="E5" s="82" t="s">
        <v>9</v>
      </c>
      <c r="F5" s="82" t="s">
        <v>10</v>
      </c>
      <c r="G5" s="83" t="s">
        <v>11</v>
      </c>
      <c r="H5" s="84" t="s">
        <v>12</v>
      </c>
      <c r="I5" s="83" t="s">
        <v>13</v>
      </c>
      <c r="J5" s="84" t="s">
        <v>14</v>
      </c>
      <c r="K5" s="82" t="s">
        <v>15</v>
      </c>
      <c r="L5" s="82" t="s">
        <v>16</v>
      </c>
      <c r="M5" s="83" t="s">
        <v>17</v>
      </c>
      <c r="N5" s="83" t="s">
        <v>18</v>
      </c>
      <c r="O5" s="83" t="s">
        <v>19</v>
      </c>
      <c r="P5" s="83" t="s">
        <v>20</v>
      </c>
      <c r="Q5" s="83" t="s">
        <v>21</v>
      </c>
      <c r="R5" s="83" t="s">
        <v>22</v>
      </c>
      <c r="S5" s="83" t="s">
        <v>23</v>
      </c>
      <c r="T5" s="83" t="s">
        <v>24</v>
      </c>
      <c r="U5" s="83" t="s">
        <v>25</v>
      </c>
      <c r="V5" s="83" t="s">
        <v>26</v>
      </c>
      <c r="W5" s="83" t="s">
        <v>27</v>
      </c>
      <c r="X5" s="83" t="s">
        <v>28</v>
      </c>
      <c r="Y5" s="85" t="s">
        <v>29</v>
      </c>
    </row>
    <row r="6" spans="1:25" ht="126.75" customHeight="1" thickBot="1" x14ac:dyDescent="0.25">
      <c r="A6" s="32" t="s">
        <v>84</v>
      </c>
      <c r="B6" s="33" t="s">
        <v>85</v>
      </c>
      <c r="C6" s="33" t="s">
        <v>86</v>
      </c>
      <c r="D6" s="33" t="s">
        <v>87</v>
      </c>
      <c r="E6" s="33" t="s">
        <v>126</v>
      </c>
      <c r="F6" s="33" t="s">
        <v>88</v>
      </c>
      <c r="G6" s="33" t="s">
        <v>127</v>
      </c>
      <c r="H6" s="33" t="s">
        <v>89</v>
      </c>
      <c r="I6" s="33" t="s">
        <v>150</v>
      </c>
      <c r="J6" s="33" t="s">
        <v>92</v>
      </c>
      <c r="K6" s="33" t="s">
        <v>90</v>
      </c>
      <c r="L6" s="33" t="s">
        <v>91</v>
      </c>
      <c r="M6" s="33" t="s">
        <v>72</v>
      </c>
      <c r="N6" s="33" t="s">
        <v>73</v>
      </c>
      <c r="O6" s="33" t="s">
        <v>74</v>
      </c>
      <c r="P6" s="33" t="s">
        <v>75</v>
      </c>
      <c r="Q6" s="33" t="s">
        <v>76</v>
      </c>
      <c r="R6" s="33" t="s">
        <v>77</v>
      </c>
      <c r="S6" s="33" t="s">
        <v>78</v>
      </c>
      <c r="T6" s="33" t="s">
        <v>79</v>
      </c>
      <c r="U6" s="33" t="s">
        <v>80</v>
      </c>
      <c r="V6" s="33" t="s">
        <v>81</v>
      </c>
      <c r="W6" s="33" t="s">
        <v>83</v>
      </c>
      <c r="X6" s="33" t="s">
        <v>82</v>
      </c>
      <c r="Y6" s="34" t="s">
        <v>121</v>
      </c>
    </row>
    <row r="7" spans="1:25" x14ac:dyDescent="0.2">
      <c r="A7" s="92"/>
      <c r="B7" s="93"/>
      <c r="C7" s="94"/>
      <c r="D7" s="94"/>
      <c r="E7" s="45"/>
      <c r="F7" s="94"/>
      <c r="G7" s="44"/>
      <c r="H7" s="46" t="str">
        <f>IFERROR(E7/G7,"")</f>
        <v/>
      </c>
      <c r="I7" s="40">
        <f t="shared" ref="I7:I16" si="0">Y7</f>
        <v>0</v>
      </c>
      <c r="J7" s="41" t="str">
        <f>IFERROR(H7*I7,"")</f>
        <v/>
      </c>
      <c r="K7" s="44"/>
      <c r="L7" s="38" t="str">
        <f>IFERROR(J7/K7,"")</f>
        <v/>
      </c>
      <c r="M7" s="101"/>
      <c r="N7" s="101"/>
      <c r="O7" s="101"/>
      <c r="P7" s="101"/>
      <c r="Q7" s="102"/>
      <c r="R7" s="102"/>
      <c r="S7" s="102"/>
      <c r="T7" s="101"/>
      <c r="U7" s="101"/>
      <c r="V7" s="101"/>
      <c r="W7" s="101"/>
      <c r="X7" s="101"/>
      <c r="Y7" s="47">
        <f>SUM(M7:X7)</f>
        <v>0</v>
      </c>
    </row>
    <row r="8" spans="1:25" x14ac:dyDescent="0.2">
      <c r="A8" s="95"/>
      <c r="B8" s="96"/>
      <c r="C8" s="97"/>
      <c r="D8" s="97"/>
      <c r="E8" s="49"/>
      <c r="F8" s="97"/>
      <c r="G8" s="48"/>
      <c r="H8" s="50" t="str">
        <f t="shared" ref="H8:H16" si="1">IFERROR(E8/G8,"")</f>
        <v/>
      </c>
      <c r="I8" s="42">
        <f t="shared" si="0"/>
        <v>0</v>
      </c>
      <c r="J8" s="43" t="str">
        <f t="shared" ref="J8:J16" si="2">IFERROR(H8*I8,"")</f>
        <v/>
      </c>
      <c r="K8" s="48"/>
      <c r="L8" s="39" t="str">
        <f t="shared" ref="L8:L16" si="3">IFERROR(J8/K8,"")</f>
        <v/>
      </c>
      <c r="M8" s="103"/>
      <c r="N8" s="103"/>
      <c r="O8" s="103"/>
      <c r="P8" s="103"/>
      <c r="Q8" s="104"/>
      <c r="R8" s="104"/>
      <c r="S8" s="104"/>
      <c r="T8" s="103"/>
      <c r="U8" s="103"/>
      <c r="V8" s="103"/>
      <c r="W8" s="103"/>
      <c r="X8" s="103"/>
      <c r="Y8" s="51">
        <f t="shared" ref="Y8:Y16" si="4">SUM(M8:X8)</f>
        <v>0</v>
      </c>
    </row>
    <row r="9" spans="1:25" x14ac:dyDescent="0.2">
      <c r="A9" s="95"/>
      <c r="B9" s="96"/>
      <c r="C9" s="97"/>
      <c r="D9" s="97"/>
      <c r="E9" s="49"/>
      <c r="F9" s="97"/>
      <c r="G9" s="48"/>
      <c r="H9" s="50" t="str">
        <f t="shared" si="1"/>
        <v/>
      </c>
      <c r="I9" s="42">
        <f t="shared" si="0"/>
        <v>0</v>
      </c>
      <c r="J9" s="43" t="str">
        <f t="shared" si="2"/>
        <v/>
      </c>
      <c r="K9" s="48"/>
      <c r="L9" s="39" t="str">
        <f t="shared" si="3"/>
        <v/>
      </c>
      <c r="M9" s="104"/>
      <c r="N9" s="104"/>
      <c r="O9" s="104"/>
      <c r="P9" s="104"/>
      <c r="Q9" s="103"/>
      <c r="R9" s="103"/>
      <c r="S9" s="103"/>
      <c r="T9" s="103"/>
      <c r="U9" s="103"/>
      <c r="V9" s="103"/>
      <c r="W9" s="103"/>
      <c r="X9" s="103"/>
      <c r="Y9" s="51">
        <f t="shared" si="4"/>
        <v>0</v>
      </c>
    </row>
    <row r="10" spans="1:25" x14ac:dyDescent="0.2">
      <c r="A10" s="95"/>
      <c r="B10" s="96"/>
      <c r="C10" s="97"/>
      <c r="D10" s="97"/>
      <c r="E10" s="49"/>
      <c r="F10" s="97"/>
      <c r="G10" s="48"/>
      <c r="H10" s="50" t="str">
        <f t="shared" si="1"/>
        <v/>
      </c>
      <c r="I10" s="42">
        <f t="shared" si="0"/>
        <v>0</v>
      </c>
      <c r="J10" s="43" t="str">
        <f t="shared" si="2"/>
        <v/>
      </c>
      <c r="K10" s="48"/>
      <c r="L10" s="39" t="str">
        <f t="shared" si="3"/>
        <v/>
      </c>
      <c r="M10" s="103"/>
      <c r="N10" s="103"/>
      <c r="O10" s="103"/>
      <c r="P10" s="103"/>
      <c r="Q10" s="104"/>
      <c r="R10" s="104"/>
      <c r="S10" s="104"/>
      <c r="T10" s="103"/>
      <c r="U10" s="103"/>
      <c r="V10" s="103"/>
      <c r="W10" s="103"/>
      <c r="X10" s="103"/>
      <c r="Y10" s="51">
        <f>SUM(M10:X10)</f>
        <v>0</v>
      </c>
    </row>
    <row r="11" spans="1:25" x14ac:dyDescent="0.2">
      <c r="A11" s="95"/>
      <c r="B11" s="96"/>
      <c r="C11" s="97"/>
      <c r="D11" s="97"/>
      <c r="E11" s="49"/>
      <c r="F11" s="97"/>
      <c r="G11" s="48"/>
      <c r="H11" s="50" t="str">
        <f t="shared" si="1"/>
        <v/>
      </c>
      <c r="I11" s="42">
        <f t="shared" si="0"/>
        <v>0</v>
      </c>
      <c r="J11" s="43" t="str">
        <f t="shared" si="2"/>
        <v/>
      </c>
      <c r="K11" s="48"/>
      <c r="L11" s="39" t="str">
        <f t="shared" si="3"/>
        <v/>
      </c>
      <c r="M11" s="103"/>
      <c r="N11" s="103"/>
      <c r="O11" s="103"/>
      <c r="P11" s="103"/>
      <c r="Q11" s="104"/>
      <c r="R11" s="104"/>
      <c r="S11" s="104"/>
      <c r="T11" s="103"/>
      <c r="U11" s="103"/>
      <c r="V11" s="103"/>
      <c r="W11" s="103"/>
      <c r="X11" s="103"/>
      <c r="Y11" s="51">
        <f t="shared" si="4"/>
        <v>0</v>
      </c>
    </row>
    <row r="12" spans="1:25" x14ac:dyDescent="0.2">
      <c r="A12" s="95"/>
      <c r="B12" s="96"/>
      <c r="C12" s="97"/>
      <c r="D12" s="97"/>
      <c r="E12" s="49"/>
      <c r="F12" s="97"/>
      <c r="G12" s="48"/>
      <c r="H12" s="50" t="str">
        <f t="shared" si="1"/>
        <v/>
      </c>
      <c r="I12" s="42">
        <f t="shared" si="0"/>
        <v>0</v>
      </c>
      <c r="J12" s="43" t="str">
        <f t="shared" si="2"/>
        <v/>
      </c>
      <c r="K12" s="48"/>
      <c r="L12" s="39" t="str">
        <f t="shared" si="3"/>
        <v/>
      </c>
      <c r="M12" s="104"/>
      <c r="N12" s="104"/>
      <c r="O12" s="104"/>
      <c r="P12" s="104"/>
      <c r="Q12" s="103"/>
      <c r="R12" s="103"/>
      <c r="S12" s="103"/>
      <c r="T12" s="103"/>
      <c r="U12" s="103"/>
      <c r="V12" s="103"/>
      <c r="W12" s="103"/>
      <c r="X12" s="103"/>
      <c r="Y12" s="51">
        <f t="shared" si="4"/>
        <v>0</v>
      </c>
    </row>
    <row r="13" spans="1:25" x14ac:dyDescent="0.2">
      <c r="A13" s="95"/>
      <c r="B13" s="96"/>
      <c r="C13" s="97"/>
      <c r="D13" s="97"/>
      <c r="E13" s="49"/>
      <c r="F13" s="97"/>
      <c r="G13" s="48"/>
      <c r="H13" s="50" t="str">
        <f t="shared" si="1"/>
        <v/>
      </c>
      <c r="I13" s="42">
        <f t="shared" si="0"/>
        <v>0</v>
      </c>
      <c r="J13" s="43" t="str">
        <f t="shared" si="2"/>
        <v/>
      </c>
      <c r="K13" s="48"/>
      <c r="L13" s="39" t="str">
        <f t="shared" si="3"/>
        <v/>
      </c>
      <c r="M13" s="103"/>
      <c r="N13" s="103"/>
      <c r="O13" s="103"/>
      <c r="P13" s="103"/>
      <c r="Q13" s="104"/>
      <c r="R13" s="104"/>
      <c r="S13" s="104"/>
      <c r="T13" s="103"/>
      <c r="U13" s="103"/>
      <c r="V13" s="103"/>
      <c r="W13" s="103"/>
      <c r="X13" s="103"/>
      <c r="Y13" s="51">
        <f t="shared" si="4"/>
        <v>0</v>
      </c>
    </row>
    <row r="14" spans="1:25" x14ac:dyDescent="0.2">
      <c r="A14" s="95"/>
      <c r="B14" s="96"/>
      <c r="C14" s="97"/>
      <c r="D14" s="97"/>
      <c r="E14" s="49"/>
      <c r="F14" s="97"/>
      <c r="G14" s="48"/>
      <c r="H14" s="50" t="str">
        <f t="shared" si="1"/>
        <v/>
      </c>
      <c r="I14" s="42">
        <f t="shared" si="0"/>
        <v>0</v>
      </c>
      <c r="J14" s="43" t="str">
        <f t="shared" si="2"/>
        <v/>
      </c>
      <c r="K14" s="48"/>
      <c r="L14" s="39" t="str">
        <f t="shared" si="3"/>
        <v/>
      </c>
      <c r="M14" s="103"/>
      <c r="N14" s="103"/>
      <c r="O14" s="103"/>
      <c r="P14" s="103"/>
      <c r="Q14" s="104"/>
      <c r="R14" s="104"/>
      <c r="S14" s="104"/>
      <c r="T14" s="103"/>
      <c r="U14" s="103"/>
      <c r="V14" s="103"/>
      <c r="W14" s="103"/>
      <c r="X14" s="103"/>
      <c r="Y14" s="51">
        <f t="shared" si="4"/>
        <v>0</v>
      </c>
    </row>
    <row r="15" spans="1:25" x14ac:dyDescent="0.2">
      <c r="A15" s="95"/>
      <c r="B15" s="96"/>
      <c r="C15" s="97"/>
      <c r="D15" s="97"/>
      <c r="E15" s="49"/>
      <c r="F15" s="97"/>
      <c r="G15" s="48"/>
      <c r="H15" s="50" t="str">
        <f t="shared" si="1"/>
        <v/>
      </c>
      <c r="I15" s="42">
        <f t="shared" si="0"/>
        <v>0</v>
      </c>
      <c r="J15" s="43" t="str">
        <f t="shared" si="2"/>
        <v/>
      </c>
      <c r="K15" s="48"/>
      <c r="L15" s="39" t="str">
        <f t="shared" si="3"/>
        <v/>
      </c>
      <c r="M15" s="104"/>
      <c r="N15" s="104"/>
      <c r="O15" s="104"/>
      <c r="P15" s="104"/>
      <c r="Q15" s="103"/>
      <c r="R15" s="103"/>
      <c r="S15" s="103"/>
      <c r="T15" s="103"/>
      <c r="U15" s="103"/>
      <c r="V15" s="103"/>
      <c r="W15" s="103"/>
      <c r="X15" s="103"/>
      <c r="Y15" s="51">
        <f t="shared" si="4"/>
        <v>0</v>
      </c>
    </row>
    <row r="16" spans="1:25" ht="15" thickBot="1" x14ac:dyDescent="0.25">
      <c r="A16" s="98"/>
      <c r="B16" s="99"/>
      <c r="C16" s="100"/>
      <c r="D16" s="100"/>
      <c r="E16" s="64"/>
      <c r="F16" s="100"/>
      <c r="G16" s="63"/>
      <c r="H16" s="65" t="str">
        <f t="shared" si="1"/>
        <v/>
      </c>
      <c r="I16" s="66">
        <f t="shared" si="0"/>
        <v>0</v>
      </c>
      <c r="J16" s="67" t="str">
        <f t="shared" si="2"/>
        <v/>
      </c>
      <c r="K16" s="63"/>
      <c r="L16" s="68" t="str">
        <f t="shared" si="3"/>
        <v/>
      </c>
      <c r="M16" s="105"/>
      <c r="N16" s="105"/>
      <c r="O16" s="105"/>
      <c r="P16" s="105"/>
      <c r="Q16" s="106"/>
      <c r="R16" s="106"/>
      <c r="S16" s="106"/>
      <c r="T16" s="105"/>
      <c r="U16" s="105"/>
      <c r="V16" s="105"/>
      <c r="W16" s="105"/>
      <c r="X16" s="105"/>
      <c r="Y16" s="69">
        <f t="shared" si="4"/>
        <v>0</v>
      </c>
    </row>
    <row r="17" spans="1:25" ht="15" thickBot="1" x14ac:dyDescent="0.25">
      <c r="A17" s="70" t="s">
        <v>37</v>
      </c>
      <c r="B17" s="71"/>
      <c r="C17" s="71"/>
      <c r="D17" s="71"/>
      <c r="E17" s="71"/>
      <c r="F17" s="71"/>
      <c r="G17" s="71"/>
      <c r="H17" s="71"/>
      <c r="I17" s="72">
        <f>SUM(I7:I16)</f>
        <v>0</v>
      </c>
      <c r="J17" s="72">
        <f>SUM(J7:J16)</f>
        <v>0</v>
      </c>
      <c r="K17" s="71"/>
      <c r="L17" s="73">
        <f>SUM(L7:L16)</f>
        <v>0</v>
      </c>
      <c r="M17" s="71"/>
      <c r="N17" s="71"/>
      <c r="O17" s="71"/>
      <c r="P17" s="71"/>
      <c r="Q17" s="71"/>
      <c r="R17" s="71"/>
      <c r="S17" s="71"/>
      <c r="T17" s="71"/>
      <c r="U17" s="71"/>
      <c r="V17" s="71"/>
      <c r="W17" s="71"/>
      <c r="X17" s="71"/>
      <c r="Y17" s="74">
        <f>SUM(Y7:Y16)</f>
        <v>0</v>
      </c>
    </row>
    <row r="19" spans="1:25" x14ac:dyDescent="0.2">
      <c r="A19" s="35" t="s">
        <v>93</v>
      </c>
      <c r="B19" s="20"/>
      <c r="C19" s="21"/>
      <c r="D19" s="21"/>
    </row>
    <row r="20" spans="1:25" x14ac:dyDescent="0.2">
      <c r="A20" s="21"/>
      <c r="B20" s="21"/>
      <c r="C20" s="21"/>
      <c r="D20" s="21"/>
    </row>
    <row r="21" spans="1:25" ht="15" x14ac:dyDescent="0.25">
      <c r="A21" s="36" t="s">
        <v>94</v>
      </c>
      <c r="B21" s="37" t="s">
        <v>111</v>
      </c>
      <c r="C21" s="37"/>
      <c r="D21" s="37"/>
      <c r="E21" s="37"/>
      <c r="F21" s="37"/>
      <c r="G21" s="37"/>
      <c r="H21" s="37"/>
      <c r="I21" s="37"/>
      <c r="J21" s="37"/>
    </row>
    <row r="22" spans="1:25" ht="15" x14ac:dyDescent="0.25">
      <c r="A22" s="36" t="s">
        <v>95</v>
      </c>
      <c r="B22" s="37" t="s">
        <v>112</v>
      </c>
      <c r="C22" s="37"/>
      <c r="D22" s="37"/>
      <c r="E22" s="37"/>
      <c r="F22" s="37"/>
      <c r="G22" s="37"/>
      <c r="H22" s="37"/>
      <c r="I22" s="37"/>
      <c r="J22" s="37"/>
    </row>
    <row r="23" spans="1:25" ht="15" x14ac:dyDescent="0.25">
      <c r="A23" s="36" t="s">
        <v>96</v>
      </c>
      <c r="B23" s="37" t="s">
        <v>113</v>
      </c>
      <c r="C23" s="37"/>
      <c r="D23" s="37"/>
      <c r="E23" s="37"/>
      <c r="F23" s="37"/>
      <c r="G23" s="37"/>
      <c r="H23" s="37"/>
      <c r="I23" s="37"/>
      <c r="J23" s="37"/>
    </row>
    <row r="24" spans="1:25" ht="15" x14ac:dyDescent="0.25">
      <c r="A24" s="36" t="s">
        <v>97</v>
      </c>
      <c r="B24" s="37" t="s">
        <v>114</v>
      </c>
      <c r="C24" s="37"/>
      <c r="D24" s="37"/>
      <c r="E24" s="37"/>
      <c r="F24" s="37"/>
      <c r="G24" s="37"/>
      <c r="H24" s="37"/>
      <c r="I24" s="37"/>
      <c r="J24" s="37"/>
    </row>
    <row r="25" spans="1:25" ht="15" x14ac:dyDescent="0.25">
      <c r="A25" s="36" t="s">
        <v>98</v>
      </c>
      <c r="B25" s="37" t="s">
        <v>128</v>
      </c>
      <c r="C25" s="37"/>
      <c r="D25" s="37"/>
      <c r="E25" s="37"/>
      <c r="F25" s="37"/>
      <c r="G25" s="37"/>
      <c r="H25" s="37"/>
      <c r="I25" s="37"/>
      <c r="J25" s="37"/>
    </row>
    <row r="26" spans="1:25" ht="15" x14ac:dyDescent="0.25">
      <c r="A26" s="36" t="s">
        <v>99</v>
      </c>
      <c r="B26" s="37" t="s">
        <v>129</v>
      </c>
      <c r="C26" s="37"/>
      <c r="D26" s="37"/>
      <c r="E26" s="37"/>
      <c r="F26" s="37"/>
      <c r="G26" s="37"/>
      <c r="H26" s="37"/>
      <c r="I26" s="37"/>
      <c r="J26" s="37"/>
    </row>
    <row r="27" spans="1:25" ht="15" x14ac:dyDescent="0.25">
      <c r="A27" s="36" t="s">
        <v>100</v>
      </c>
      <c r="B27" s="37" t="s">
        <v>130</v>
      </c>
      <c r="C27" s="37"/>
      <c r="D27" s="37"/>
      <c r="E27" s="37"/>
      <c r="F27" s="37"/>
      <c r="G27" s="37"/>
      <c r="H27" s="37"/>
      <c r="I27" s="37"/>
      <c r="J27" s="37"/>
    </row>
    <row r="28" spans="1:25" ht="15" x14ac:dyDescent="0.25">
      <c r="A28" s="36" t="s">
        <v>101</v>
      </c>
      <c r="B28" s="37" t="s">
        <v>131</v>
      </c>
      <c r="C28" s="37"/>
      <c r="D28" s="37"/>
      <c r="E28" s="37"/>
      <c r="F28" s="37"/>
      <c r="G28" s="37"/>
      <c r="H28" s="37"/>
      <c r="I28" s="37"/>
      <c r="J28" s="37"/>
    </row>
    <row r="29" spans="1:25" ht="15" x14ac:dyDescent="0.25">
      <c r="A29" s="36" t="s">
        <v>102</v>
      </c>
      <c r="B29" s="37" t="s">
        <v>115</v>
      </c>
      <c r="C29" s="37"/>
      <c r="D29" s="37"/>
      <c r="E29" s="37"/>
      <c r="F29" s="37"/>
      <c r="G29" s="37"/>
      <c r="H29" s="37"/>
      <c r="I29" s="37"/>
      <c r="J29" s="37"/>
    </row>
    <row r="30" spans="1:25" ht="15" x14ac:dyDescent="0.25">
      <c r="A30" s="36" t="s">
        <v>103</v>
      </c>
      <c r="B30" s="37" t="s">
        <v>116</v>
      </c>
      <c r="C30" s="37"/>
      <c r="D30" s="37"/>
      <c r="E30" s="37"/>
      <c r="F30" s="37"/>
      <c r="G30" s="37"/>
      <c r="H30" s="37"/>
      <c r="I30" s="37"/>
      <c r="J30" s="37"/>
    </row>
    <row r="31" spans="1:25" ht="15" x14ac:dyDescent="0.25">
      <c r="A31" s="36" t="s">
        <v>104</v>
      </c>
      <c r="B31" s="37" t="s">
        <v>117</v>
      </c>
      <c r="C31" s="37"/>
      <c r="D31" s="37"/>
      <c r="E31" s="37"/>
      <c r="F31" s="37"/>
      <c r="G31" s="37"/>
      <c r="H31" s="37"/>
      <c r="I31" s="37"/>
      <c r="J31" s="37"/>
    </row>
    <row r="32" spans="1:25" ht="15" x14ac:dyDescent="0.25">
      <c r="A32" s="36" t="s">
        <v>105</v>
      </c>
      <c r="B32" s="37" t="s">
        <v>146</v>
      </c>
      <c r="C32" s="37"/>
      <c r="D32" s="37"/>
      <c r="E32" s="37"/>
      <c r="F32" s="37"/>
      <c r="G32" s="37"/>
      <c r="H32" s="37"/>
      <c r="I32" s="37"/>
      <c r="J32" s="37"/>
    </row>
    <row r="33" spans="1:10" ht="15" x14ac:dyDescent="0.25">
      <c r="A33" s="36" t="s">
        <v>106</v>
      </c>
      <c r="B33" s="37" t="s">
        <v>118</v>
      </c>
      <c r="C33" s="37"/>
      <c r="D33" s="37"/>
      <c r="E33" s="37"/>
      <c r="F33" s="37"/>
      <c r="G33" s="37"/>
      <c r="H33" s="37"/>
      <c r="I33" s="37"/>
      <c r="J33" s="37"/>
    </row>
    <row r="34" spans="1:10" ht="15" x14ac:dyDescent="0.25">
      <c r="A34" s="36" t="s">
        <v>107</v>
      </c>
      <c r="B34" s="37" t="s">
        <v>119</v>
      </c>
      <c r="C34" s="37"/>
      <c r="D34" s="37"/>
      <c r="E34" s="37"/>
      <c r="F34" s="37"/>
      <c r="G34" s="37"/>
      <c r="H34" s="37"/>
      <c r="I34" s="37"/>
      <c r="J34" s="37"/>
    </row>
    <row r="35" spans="1:10" x14ac:dyDescent="0.2">
      <c r="A35" s="16"/>
      <c r="B35" s="15"/>
    </row>
  </sheetData>
  <mergeCells count="5">
    <mergeCell ref="B1:G1"/>
    <mergeCell ref="B2:G2"/>
    <mergeCell ref="B3:G3"/>
    <mergeCell ref="B4:G4"/>
    <mergeCell ref="M4:X4"/>
  </mergeCells>
  <pageMargins left="0.7" right="0.7" top="0.75" bottom="0.75" header="0.3" footer="0.3"/>
  <pageSetup paperSize="9" scale="83" orientation="landscape" r:id="rId1"/>
  <ignoredErrors>
    <ignoredError sqref="Y7:Y1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8"/>
  <sheetViews>
    <sheetView workbookViewId="0">
      <selection activeCell="F14" sqref="F14"/>
    </sheetView>
  </sheetViews>
  <sheetFormatPr defaultRowHeight="14.25" x14ac:dyDescent="0.2"/>
  <cols>
    <col min="2" max="2" width="53.75" customWidth="1"/>
  </cols>
  <sheetData>
    <row r="1" spans="1:5" s="25" customFormat="1" ht="13.9" x14ac:dyDescent="0.25"/>
    <row r="2" spans="1:5" s="25" customFormat="1" ht="18.75" x14ac:dyDescent="0.2">
      <c r="A2" s="129" t="s">
        <v>139</v>
      </c>
      <c r="B2" s="129"/>
      <c r="C2" s="129"/>
      <c r="D2" s="129"/>
      <c r="E2" s="129"/>
    </row>
    <row r="3" spans="1:5" s="25" customFormat="1" ht="14.45" thickBot="1" x14ac:dyDescent="0.3"/>
    <row r="4" spans="1:5" ht="31.5" thickTop="1" thickBot="1" x14ac:dyDescent="0.25">
      <c r="A4" s="17" t="s">
        <v>5</v>
      </c>
      <c r="B4" s="18" t="s">
        <v>142</v>
      </c>
    </row>
    <row r="5" spans="1:5" ht="31.5" thickTop="1" thickBot="1" x14ac:dyDescent="0.25">
      <c r="A5" s="17" t="s">
        <v>6</v>
      </c>
      <c r="B5" s="18" t="s">
        <v>143</v>
      </c>
    </row>
    <row r="6" spans="1:5" ht="46.5" thickTop="1" thickBot="1" x14ac:dyDescent="0.25">
      <c r="A6" s="17" t="s">
        <v>7</v>
      </c>
      <c r="B6" s="18" t="s">
        <v>144</v>
      </c>
    </row>
    <row r="7" spans="1:5" ht="16.5" thickTop="1" thickBot="1" x14ac:dyDescent="0.25">
      <c r="A7" s="17" t="s">
        <v>8</v>
      </c>
      <c r="B7" s="18" t="s">
        <v>145</v>
      </c>
    </row>
    <row r="8" spans="1:5" ht="68.25" customHeight="1" thickTop="1" thickBot="1" x14ac:dyDescent="0.25">
      <c r="A8" s="17" t="s">
        <v>9</v>
      </c>
      <c r="B8" s="18" t="s">
        <v>122</v>
      </c>
    </row>
    <row r="9" spans="1:5" ht="76.5" thickTop="1" thickBot="1" x14ac:dyDescent="0.25">
      <c r="A9" s="17" t="s">
        <v>10</v>
      </c>
      <c r="B9" s="18" t="s">
        <v>123</v>
      </c>
    </row>
    <row r="10" spans="1:5" ht="31.5" thickTop="1" thickBot="1" x14ac:dyDescent="0.25">
      <c r="A10" s="17" t="s">
        <v>30</v>
      </c>
      <c r="B10" s="18" t="s">
        <v>124</v>
      </c>
    </row>
    <row r="11" spans="1:5" ht="34.5" customHeight="1" thickTop="1" thickBot="1" x14ac:dyDescent="0.25">
      <c r="A11" s="23" t="s">
        <v>12</v>
      </c>
      <c r="B11" s="24" t="s">
        <v>132</v>
      </c>
    </row>
    <row r="12" spans="1:5" ht="15.75" thickTop="1" x14ac:dyDescent="0.25">
      <c r="A12" s="19"/>
      <c r="B12" s="19"/>
    </row>
    <row r="13" spans="1:5" ht="66.75" customHeight="1" x14ac:dyDescent="0.2">
      <c r="A13" s="130" t="s">
        <v>140</v>
      </c>
      <c r="B13" s="130"/>
      <c r="C13" s="130"/>
    </row>
    <row r="14" spans="1:5" ht="75" customHeight="1" x14ac:dyDescent="0.2">
      <c r="A14" s="130" t="s">
        <v>141</v>
      </c>
      <c r="B14" s="130"/>
      <c r="C14" s="130"/>
    </row>
    <row r="48" spans="3:3" ht="15" x14ac:dyDescent="0.25">
      <c r="C48" s="91"/>
    </row>
  </sheetData>
  <mergeCells count="3">
    <mergeCell ref="A2:E2"/>
    <mergeCell ref="A13:C13"/>
    <mergeCell ref="A14:C1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24" sqref="B24"/>
    </sheetView>
  </sheetViews>
  <sheetFormatPr defaultRowHeight="14.25" x14ac:dyDescent="0.2"/>
  <cols>
    <col min="2" max="2" width="99.75" bestFit="1" customWidth="1"/>
    <col min="3" max="3" width="6" customWidth="1"/>
    <col min="4" max="4" width="7.375" customWidth="1"/>
    <col min="5" max="5" width="8.625" customWidth="1"/>
    <col min="6" max="6" width="15.625" customWidth="1"/>
    <col min="7" max="7" width="14.875" customWidth="1"/>
  </cols>
  <sheetData>
    <row r="1" spans="1:7" s="25" customFormat="1" ht="15" thickBot="1" x14ac:dyDescent="0.25"/>
    <row r="2" spans="1:7" s="25" customFormat="1" ht="22.5" thickTop="1" thickBot="1" x14ac:dyDescent="0.4">
      <c r="A2" s="131" t="s">
        <v>133</v>
      </c>
      <c r="B2" s="131"/>
      <c r="C2" s="131"/>
      <c r="E2" s="132" t="s">
        <v>134</v>
      </c>
      <c r="F2" s="133"/>
    </row>
    <row r="3" spans="1:7" s="25" customFormat="1" ht="14.45" thickTop="1" x14ac:dyDescent="0.25">
      <c r="E3" s="54"/>
      <c r="F3" s="55"/>
    </row>
    <row r="4" spans="1:7" s="25" customFormat="1" ht="19.5" customHeight="1" x14ac:dyDescent="0.2">
      <c r="A4" s="53">
        <v>1</v>
      </c>
      <c r="B4" s="62" t="s">
        <v>135</v>
      </c>
      <c r="D4"/>
      <c r="E4" s="56" t="s">
        <v>31</v>
      </c>
      <c r="F4" s="58" t="s">
        <v>38</v>
      </c>
    </row>
    <row r="5" spans="1:7" s="25" customFormat="1" ht="13.9" x14ac:dyDescent="0.25">
      <c r="A5" s="52"/>
      <c r="B5" s="62"/>
      <c r="E5" s="56"/>
      <c r="F5" s="58"/>
    </row>
    <row r="6" spans="1:7" s="25" customFormat="1" ht="19.5" customHeight="1" x14ac:dyDescent="0.2">
      <c r="A6" s="53">
        <v>2</v>
      </c>
      <c r="B6" s="62" t="s">
        <v>148</v>
      </c>
      <c r="E6" s="56" t="s">
        <v>32</v>
      </c>
      <c r="F6" s="60">
        <v>17.5</v>
      </c>
    </row>
    <row r="7" spans="1:7" ht="13.9" x14ac:dyDescent="0.25">
      <c r="A7" s="52"/>
      <c r="B7" s="62"/>
      <c r="E7" s="56"/>
      <c r="F7" s="58"/>
    </row>
    <row r="8" spans="1:7" s="25" customFormat="1" ht="19.5" customHeight="1" x14ac:dyDescent="0.2">
      <c r="A8" s="53">
        <v>3</v>
      </c>
      <c r="B8" s="62" t="s">
        <v>136</v>
      </c>
      <c r="E8" s="56" t="s">
        <v>33</v>
      </c>
      <c r="F8" s="58">
        <v>50</v>
      </c>
    </row>
    <row r="9" spans="1:7" s="25" customFormat="1" ht="13.9" x14ac:dyDescent="0.25">
      <c r="A9" s="52"/>
      <c r="B9" s="62"/>
      <c r="E9" s="56"/>
      <c r="F9" s="58"/>
    </row>
    <row r="10" spans="1:7" s="25" customFormat="1" ht="19.5" customHeight="1" x14ac:dyDescent="0.2">
      <c r="A10" s="53">
        <v>4</v>
      </c>
      <c r="B10" s="62" t="s">
        <v>137</v>
      </c>
      <c r="E10" s="56" t="s">
        <v>34</v>
      </c>
      <c r="F10" s="60">
        <f>F8/F6</f>
        <v>2.8571428571428572</v>
      </c>
    </row>
    <row r="11" spans="1:7" s="25" customFormat="1" ht="15" thickBot="1" x14ac:dyDescent="0.25">
      <c r="E11" s="57"/>
      <c r="F11" s="59"/>
    </row>
    <row r="12" spans="1:7" s="25" customFormat="1" ht="15" thickTop="1" x14ac:dyDescent="0.2"/>
    <row r="13" spans="1:7" ht="15" x14ac:dyDescent="0.25">
      <c r="A13" s="26"/>
      <c r="B13" s="26"/>
      <c r="C13" s="134" t="s">
        <v>138</v>
      </c>
      <c r="D13" s="134"/>
      <c r="E13" s="134"/>
      <c r="F13" s="134"/>
      <c r="G13" s="134"/>
    </row>
    <row r="14" spans="1:7" ht="15" x14ac:dyDescent="0.25">
      <c r="A14" s="26"/>
      <c r="B14" s="26"/>
      <c r="C14" s="26"/>
      <c r="D14" s="25"/>
      <c r="E14" s="25"/>
      <c r="F14" s="27"/>
      <c r="G14" s="29"/>
    </row>
    <row r="15" spans="1:7" ht="14.45" x14ac:dyDescent="0.3">
      <c r="A15" s="26"/>
      <c r="B15" s="26"/>
      <c r="C15" s="26"/>
      <c r="D15" s="25"/>
      <c r="E15" s="25"/>
      <c r="F15" s="27"/>
      <c r="G15" s="28"/>
    </row>
    <row r="16" spans="1:7" ht="14.45" x14ac:dyDescent="0.3">
      <c r="A16" s="26"/>
      <c r="B16" s="26"/>
      <c r="C16" s="26"/>
      <c r="D16" s="25"/>
      <c r="E16" s="25"/>
      <c r="F16" s="27"/>
      <c r="G16" s="30"/>
    </row>
  </sheetData>
  <mergeCells count="3">
    <mergeCell ref="A2:C2"/>
    <mergeCell ref="E2:F2"/>
    <mergeCell ref="C13:G13"/>
  </mergeCells>
  <pageMargins left="0.7" right="0.7" top="0.75" bottom="0.75" header="0.3" footer="0.3"/>
  <pageSetup paperSize="9" orientation="portrait" verticalDpi="0" r:id="rId1"/>
  <ignoredErrors>
    <ignoredError sqref="E4:F4 E6 E8 E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Liste des transactions</vt:lpstr>
      <vt:lpstr>Liste des transactions exemple</vt:lpstr>
      <vt:lpstr>Coûts du personnel</vt:lpstr>
      <vt:lpstr>Coûts du personnel_instructions</vt:lpstr>
      <vt:lpstr>Comment calculer le PM</vt:lpstr>
      <vt:lpstr>'Coûts du personnel'!Print_Area</vt:lpstr>
    </vt:vector>
  </TitlesOfParts>
  <Company>IUCN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IUCN\RosenbergA</dc:creator>
  <cp:lastModifiedBy>IUCN\MitchellD</cp:lastModifiedBy>
  <dcterms:created xsi:type="dcterms:W3CDTF">2016-08-17T10:55:50Z</dcterms:created>
  <dcterms:modified xsi:type="dcterms:W3CDTF">2018-01-24T11:50:48Z</dcterms:modified>
</cp:coreProperties>
</file>