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" windowWidth="16605" windowHeight="8535" firstSheet="1" activeTab="3"/>
  </bookViews>
  <sheets>
    <sheet name="INFORMATION" sheetId="1" r:id="rId1"/>
    <sheet name="Budget prévisionnel et suivi" sheetId="2" r:id="rId2"/>
    <sheet name="Avenant utilisation imprévus" sheetId="3" r:id="rId3"/>
    <sheet name="Rapport intermédiaire" sheetId="4" r:id="rId4"/>
    <sheet name="Rapport final" sheetId="5" r:id="rId5"/>
    <sheet name="Sources de financement finales" sheetId="6" r:id="rId6"/>
  </sheets>
  <externalReferences>
    <externalReference r:id="rId9"/>
  </externalReferences>
  <definedNames>
    <definedName name="_xlnm.Print_Area" localSheetId="1">'Budget prévisionnel et suivi'!$A$1:$J$53</definedName>
    <definedName name="_xlnm.Print_Area" localSheetId="0">'INFORMATION'!$A$1:$U$35</definedName>
    <definedName name="_xlnm.Print_Area" localSheetId="5">'Sources de financement finales'!$A$1:$G$37</definedName>
    <definedName name="_xlnm.Print_Titles" localSheetId="4">'Rapport final'!$1:$7</definedName>
    <definedName name="_xlnm.Print_Titles" localSheetId="3">'Rapport intermédiaire'!$1:$7</definedName>
    <definedName name="total_cost">'[1]Worksheet 1 Project budget'!$E$56</definedName>
    <definedName name="total_cost_y1">'[1]Worksheet 1 Project budget'!$I$56</definedName>
  </definedNames>
  <calcPr fullCalcOnLoad="1"/>
</workbook>
</file>

<file path=xl/sharedStrings.xml><?xml version="1.0" encoding="utf-8"?>
<sst xmlns="http://schemas.openxmlformats.org/spreadsheetml/2006/main" count="412" uniqueCount="163">
  <si>
    <t>Budget prévisionnel et suivi</t>
  </si>
  <si>
    <t>Prévisionnel</t>
  </si>
  <si>
    <t>Dépenses</t>
  </si>
  <si>
    <t>Unité</t>
  </si>
  <si>
    <t>Coût unitaire (en EUR)</t>
  </si>
  <si>
    <t>Coûts
(en EUR)</t>
  </si>
  <si>
    <t>1. Ressources humaines</t>
  </si>
  <si>
    <t>1.1 Salaires (montants bruts, personnel local)</t>
  </si>
  <si>
    <t xml:space="preserve">   1.1.1 Technique</t>
  </si>
  <si>
    <t>Par mois</t>
  </si>
  <si>
    <t>1.2 Salaires (montants bruts, personnel expatrié/international)</t>
  </si>
  <si>
    <t>1.3 Per diems pour missions/voyages</t>
  </si>
  <si>
    <t>Per diem</t>
  </si>
  <si>
    <t xml:space="preserve">   1.3.3 Participants aux séminaires/conférences</t>
  </si>
  <si>
    <t>Sous-total Ressources humaines</t>
  </si>
  <si>
    <t>2.Voyages</t>
  </si>
  <si>
    <t>2.1. Voyages internationaux</t>
  </si>
  <si>
    <t>Par vol</t>
  </si>
  <si>
    <t>2.2. Trajets locaux</t>
  </si>
  <si>
    <t>Sous-total Voyages</t>
  </si>
  <si>
    <t>3.1 Achat ou location de véhicules</t>
  </si>
  <si>
    <t>Par véhicule</t>
  </si>
  <si>
    <t>3.3 Machines, outils…</t>
  </si>
  <si>
    <t>3.4 Pièces détachées/matériel pour machines, outils</t>
  </si>
  <si>
    <t>4. Bureau local</t>
  </si>
  <si>
    <t>4.1 Coût du/des véhicules</t>
  </si>
  <si>
    <t>4.2 Location de bureaux</t>
  </si>
  <si>
    <t>4.3 Consommables  - Fournitures de bureau</t>
  </si>
  <si>
    <t>Sous-total Bureau local</t>
  </si>
  <si>
    <t>5. Autres coûts, services</t>
  </si>
  <si>
    <t>5.1 Publications</t>
  </si>
  <si>
    <t>5.3 Coûts d'audit</t>
  </si>
  <si>
    <t>5.4 Coûts d'évaluation</t>
  </si>
  <si>
    <t>5.5 Traduction, interprètes</t>
  </si>
  <si>
    <t>5.6 Services financiers (coûts de garantie bancaire, etc)</t>
  </si>
  <si>
    <t>5.7 Coûts des conférences/séminaires</t>
  </si>
  <si>
    <t>5.8 Actions de visibilité</t>
  </si>
  <si>
    <t>Dépenses effectivement encourues</t>
  </si>
  <si>
    <t xml:space="preserve"> </t>
  </si>
  <si>
    <t>Nota Bene</t>
  </si>
  <si>
    <t>Coût total
(en EUR)</t>
  </si>
  <si>
    <t>(a)</t>
  </si>
  <si>
    <t>(b)</t>
  </si>
  <si>
    <t>(a)*(b)</t>
  </si>
  <si>
    <t>Seul le bénéficiaire est responsable de l'exactitude des informations financières fournies dans ces tableaux.</t>
  </si>
  <si>
    <t xml:space="preserve">Rapport intermédiaire et rapport final </t>
  </si>
  <si>
    <t>Montant</t>
  </si>
  <si>
    <t>Nom</t>
  </si>
  <si>
    <t>Conditions</t>
  </si>
  <si>
    <t>Arrondis</t>
  </si>
  <si>
    <t>Avenants et utilisation des imprévus</t>
  </si>
  <si>
    <t xml:space="preserve">11. Total des coûts éligibles (9+10) </t>
  </si>
  <si>
    <r>
      <rPr>
        <b/>
        <sz val="10"/>
        <rFont val="Arial"/>
        <family val="2"/>
      </rPr>
      <t xml:space="preserve">EUR
</t>
    </r>
  </si>
  <si>
    <t xml:space="preserve">Sources de financement finales </t>
  </si>
  <si>
    <t xml:space="preserve">Contribution du demandeur  </t>
  </si>
  <si>
    <t>Avenant ou utilisation des imprévus</t>
  </si>
  <si>
    <t>Avenant / Utilisation des imprévus</t>
  </si>
  <si>
    <t>Coût Unitaire
(en EUR)</t>
  </si>
  <si>
    <t xml:space="preserve">1.1 Salaires (montants bruts incluant les charges de sécurité sociale et les autres coûts correspondants, personnel local) </t>
  </si>
  <si>
    <t>1.2 Salaires (montants bruts incluant les charges de sécurité sociale et les autres coûts correspondants, personnel expatrié/international)</t>
  </si>
  <si>
    <t xml:space="preserve">1.3 Per diems pour missions/voyages </t>
  </si>
  <si>
    <t xml:space="preserve">2.Voyages </t>
  </si>
  <si>
    <t>3.3 Machines, outils etc.</t>
  </si>
  <si>
    <t xml:space="preserve">5. Autres coûts, services </t>
  </si>
  <si>
    <t xml:space="preserve">5.1 Publications </t>
  </si>
  <si>
    <t>5.3 Coûts de vérification</t>
  </si>
  <si>
    <t xml:space="preserve">5.7 Coûts des conférences/séminaires </t>
  </si>
  <si>
    <t>11. Total des coûts éligibles (9 +10)</t>
  </si>
  <si>
    <t>Réel  période  précédente</t>
  </si>
  <si>
    <t>6. Autres</t>
  </si>
  <si>
    <t>Sous-total Autres</t>
  </si>
  <si>
    <t>Nbre d'unités</t>
  </si>
  <si>
    <t xml:space="preserve">   1.3.1 À l'étranger (personnel affecté à l'action)</t>
  </si>
  <si>
    <t xml:space="preserve">   1.3.2 Sur place (personnel affecté à l'action)</t>
  </si>
  <si>
    <t>3.2 Mobilier, matériel informatique</t>
  </si>
  <si>
    <t>5.2 Études, recherche</t>
  </si>
  <si>
    <t xml:space="preserve">6. Équipement et fournitures </t>
  </si>
  <si>
    <t>4.4 Autres services (tél,/fax, électricité/chauffage, maintenance)</t>
  </si>
  <si>
    <t xml:space="preserve">5.2 Études, recherche </t>
  </si>
  <si>
    <t>3. Équipement et fournitures</t>
  </si>
  <si>
    <t>Sous-total Équipement et fournitures</t>
  </si>
  <si>
    <t xml:space="preserve">Revenus de l'action </t>
  </si>
  <si>
    <t xml:space="preserve">   1.1.2 Personnel administratif/d'appui</t>
  </si>
  <si>
    <t>3.5 Autres (préciser)</t>
  </si>
  <si>
    <t>4.4 Autres services (tél./fax, électricité/chauffage, maintenance)</t>
  </si>
  <si>
    <t>Sous-total Autres coûts, services</t>
  </si>
  <si>
    <t>Budget selon le nouvel avenant signé</t>
  </si>
  <si>
    <t>(d)</t>
  </si>
  <si>
    <t>(f)=c+d</t>
  </si>
  <si>
    <t>(c)=a*b</t>
  </si>
  <si>
    <t>Les chiffres doivent être arrondis au centime d'euro le plus proche.</t>
  </si>
  <si>
    <t>Signature</t>
  </si>
  <si>
    <t>(À compléter uniquement lorsqu'un avenant est nécessaire)</t>
  </si>
  <si>
    <t>Budget selon le contrat/dernier avenant signé</t>
  </si>
  <si>
    <t xml:space="preserve">7.  Sous-total des coûts directs éligibles de l'action (1 à 6) </t>
  </si>
  <si>
    <t xml:space="preserve">7.  Sous-total des coûts directs de l'action (1 à 6) </t>
  </si>
  <si>
    <t>Ce tableau doit être complété dans le cas d'avenant et/ou lorsque les imprévus sont utilisés.</t>
  </si>
  <si>
    <t xml:space="preserve">9. Total des coûts directs éligibles de l'action, à l'exclusion des imprévus (7+ 8) </t>
  </si>
  <si>
    <t xml:space="preserve">10.  Provision pour imprévus (maximum 5 % de 7, sous-total des coûts directs éligibles de l'action) </t>
  </si>
  <si>
    <t>8. Coûts indirects (maximum 7 % de 7 - sous-total des coûts directs éligibles de l'action)</t>
  </si>
  <si>
    <t>10. Provision pour imprévus (maximum 5 % de 7, sous-total des coûts directs éligibles de l'action)</t>
  </si>
  <si>
    <t>8. Coûts indirects (maximum 7 % de 7, sous-total des coûts directs éligibles de l'action)</t>
  </si>
  <si>
    <t>Autres contributions (autres donateurs, etc.)</t>
  </si>
  <si>
    <t xml:space="preserve">8. Coûts indirects (maximum 7 % de 7, sous-total des coûts directs éligibles de l'action) </t>
  </si>
  <si>
    <t>in absolute value in EUR</t>
  </si>
  <si>
    <t>in %</t>
  </si>
  <si>
    <t>Coût total    (en EUR)</t>
  </si>
  <si>
    <t xml:space="preserve">Coût unitaire (en EUR) </t>
  </si>
  <si>
    <t>(h)= g/c (ou r)</t>
  </si>
  <si>
    <t>(r)</t>
  </si>
  <si>
    <t>Montant total des coûts exposés (avant présent rapport) 
(en EUR)</t>
  </si>
  <si>
    <t>Montant total des coûts exposés (depuis le début de l'exécution du contrat jusqu'au présent rapport inclus) (en EUR)</t>
  </si>
  <si>
    <t>Rapport Financier Modèle</t>
  </si>
  <si>
    <t>&lt; 100,000 €</t>
  </si>
  <si>
    <t xml:space="preserve">1. Petites Subventions </t>
  </si>
  <si>
    <t>2. Subventions Moyennes</t>
  </si>
  <si>
    <t>&lt; 400,000 €</t>
  </si>
  <si>
    <t xml:space="preserve">Un budget prévisionnel pour la période de référence suivante ou la période restante (si elle est plus courte) doit être annexé à chaque demande de paiement d'une </t>
  </si>
  <si>
    <t>nouvelle tranche de préfinancement.</t>
  </si>
  <si>
    <t>Le Secretariat BEST 2.0 peut demander des informations supplémentaires sur les dépenses effectuées en monnaie locale ou autre que l'euro (ou la monnaie du contrat).</t>
  </si>
  <si>
    <r>
      <t xml:space="preserve">Période </t>
    </r>
    <r>
      <rPr>
        <b/>
        <u val="single"/>
        <sz val="10"/>
        <rFont val="Arial"/>
        <family val="2"/>
      </rPr>
      <t>précédente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(jj/mm/aaaa-jj/mm/aaaa)</t>
    </r>
  </si>
  <si>
    <r>
      <t xml:space="preserve">Période </t>
    </r>
    <r>
      <rPr>
        <b/>
        <u val="single"/>
        <sz val="10"/>
        <rFont val="Arial"/>
        <family val="2"/>
      </rPr>
      <t>suivante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(jj/mm/aaaa-jj/mm/aaaa)</t>
    </r>
  </si>
  <si>
    <t>(jj/mm/aaaa-jj/mm/aaaa)</t>
  </si>
  <si>
    <t>XXXX</t>
  </si>
  <si>
    <t>Contrat de Subvention n° :</t>
  </si>
  <si>
    <t>Période d'exécution du contrat :</t>
  </si>
  <si>
    <t>Grant Agreement n°:</t>
  </si>
  <si>
    <t xml:space="preserve">Implementation period of the contract: </t>
  </si>
  <si>
    <t>(dd/mm/yyyy-dd/mm/yyyy)</t>
  </si>
  <si>
    <t>XXXXX</t>
  </si>
  <si>
    <t>TOTAL</t>
  </si>
  <si>
    <t>Rapport financier intermédiaire période:</t>
  </si>
  <si>
    <r>
      <t xml:space="preserve">Début : </t>
    </r>
    <r>
      <rPr>
        <b/>
        <sz val="12"/>
        <color indexed="10"/>
        <rFont val="Arial"/>
        <family val="2"/>
      </rPr>
      <t>&lt;jj/mm/aaaa&gt;</t>
    </r>
  </si>
  <si>
    <r>
      <t xml:space="preserve">Fin : </t>
    </r>
    <r>
      <rPr>
        <b/>
        <sz val="12"/>
        <color indexed="10"/>
        <rFont val="Arial"/>
        <family val="2"/>
      </rPr>
      <t>&lt;jj/mm/aaaa&gt;</t>
    </r>
  </si>
  <si>
    <t>RAPPORT INTERMÉDIAIRE</t>
  </si>
  <si>
    <t>RAPPORT FINAL</t>
  </si>
  <si>
    <t>Rapport financier final période:</t>
  </si>
  <si>
    <t>Budget prévisionnel et suivi - NE PAS A UTILISER POUR LES PETITES SUBVENTIONS RAPIDES</t>
  </si>
  <si>
    <t>Les rapports doivent démontrer les dépenses encourues sur chaque ligne des budgets approuvés.</t>
  </si>
  <si>
    <t>(e)</t>
  </si>
  <si>
    <t>(f)=d*e</t>
  </si>
  <si>
    <t>(g)</t>
  </si>
  <si>
    <t>(h)=f+g</t>
  </si>
  <si>
    <t>(i)=c (ou r) - h</t>
  </si>
  <si>
    <t>(j)=(h/c (ou r))*100</t>
  </si>
  <si>
    <t>En valeur absolue en EUR</t>
  </si>
  <si>
    <t>En %</t>
  </si>
  <si>
    <t>Explication pour toute variation</t>
  </si>
  <si>
    <t>Liste des paiements en attente (supérieurs à 500 EUR)</t>
  </si>
  <si>
    <t>Veuillez fournir les détails suivants: le nom du prestataire, l'objet du contrat (audit final, garantie d'exécution de travaux…), le montant en EUR, la date d'échéance, le document de référence (date et numéro de la facture/du contrat), une explication et des commentaires (pourquoi le paiement n'a-t-il pas été effectué?)</t>
  </si>
  <si>
    <t>Nom du prestataire</t>
  </si>
  <si>
    <t>Objet du contrat</t>
  </si>
  <si>
    <t>Montant en EUR</t>
  </si>
  <si>
    <t>Date d'échéance</t>
  </si>
  <si>
    <t>Doc. de référence</t>
  </si>
  <si>
    <t xml:space="preserve"> Explication et commentaires</t>
  </si>
  <si>
    <t>Budget selon l'avenant</t>
  </si>
  <si>
    <t>Budget prévu au Contrat de Subvention</t>
  </si>
  <si>
    <r>
      <t xml:space="preserve">Coût total (en EUR)
</t>
    </r>
    <r>
      <rPr>
        <i/>
        <sz val="10"/>
        <rFont val="Arial"/>
        <family val="2"/>
      </rPr>
      <t>(à remplir uniquement si un avenant a été approuvé et signé)</t>
    </r>
  </si>
  <si>
    <t>Variation par rapport au budget de Contrat de Subvention (ou l'avenant si signé)</t>
  </si>
  <si>
    <t>Différence entre le montant total des coûts exposés jusqu'à la date du présent rapport et le budget prévu au Contrat de Subvention/à l'avenant</t>
  </si>
  <si>
    <t>Variation par rapport au budget prévu au Contrat de Subvention/à l'avenant</t>
  </si>
  <si>
    <t>(g) = c (ou r) - f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</si>
</sst>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#,##0.0"/>
    <numFmt numFmtId="187" formatCode="#,##0.000"/>
    <numFmt numFmtId="188" formatCode="#,##0.0000"/>
    <numFmt numFmtId="189" formatCode="#,##0\ &quot;FB&quot;;\-#,##0\ &quot;FB&quot;"/>
    <numFmt numFmtId="190" formatCode="#,##0\ &quot;FB&quot;;[Red]\-#,##0\ &quot;FB&quot;"/>
    <numFmt numFmtId="191" formatCode="#,##0.00\ &quot;FB&quot;;\-#,##0.00\ &quot;FB&quot;"/>
    <numFmt numFmtId="192" formatCode="#,##0.00\ &quot;FB&quot;;[Red]\-#,##0.00\ &quot;FB&quot;"/>
    <numFmt numFmtId="193" formatCode="_-* #,##0\ &quot;FB&quot;_-;\-* #,##0\ &quot;FB&quot;_-;_-* &quot;-&quot;\ &quot;FB&quot;_-;_-@_-"/>
    <numFmt numFmtId="194" formatCode="_-* #,##0\ _F_B_-;\-* #,##0\ _F_B_-;_-* &quot;-&quot;\ _F_B_-;_-@_-"/>
    <numFmt numFmtId="195" formatCode="_-* #,##0.00\ &quot;FB&quot;_-;\-* #,##0.00\ &quot;FB&quot;_-;_-* &quot;-&quot;??\ &quot;FB&quot;_-;_-@_-"/>
    <numFmt numFmtId="196" formatCode="_-* #,##0.00\ _F_B_-;\-* #,##0.00\ _F_B_-;_-* &quot;-&quot;??\ _F_B_-;_-@_-"/>
    <numFmt numFmtId="197" formatCode="#,##0.00000"/>
    <numFmt numFmtId="198" formatCode="#,##0.000000"/>
    <numFmt numFmtId="199" formatCode="#,##0.0000000"/>
    <numFmt numFmtId="200" formatCode="0.000"/>
    <numFmt numFmtId="201" formatCode="0.0"/>
    <numFmt numFmtId="202" formatCode="0.000000"/>
    <numFmt numFmtId="203" formatCode="0.00000"/>
    <numFmt numFmtId="204" formatCode="0.0000"/>
    <numFmt numFmtId="205" formatCode="0.0000000"/>
    <numFmt numFmtId="206" formatCode="#,##0\ &quot;kr&quot;;\-#,##0\ &quot;kr&quot;"/>
    <numFmt numFmtId="207" formatCode="#,##0\ &quot;kr&quot;;[Red]\-#,##0\ &quot;kr&quot;"/>
    <numFmt numFmtId="208" formatCode="#,##0.00\ &quot;kr&quot;;\-#,##0.00\ &quot;kr&quot;"/>
    <numFmt numFmtId="209" formatCode="#,##0.00\ &quot;kr&quot;;[Red]\-#,##0.00\ &quot;kr&quot;"/>
    <numFmt numFmtId="210" formatCode="_-* #,##0\ &quot;kr&quot;_-;\-* #,##0\ &quot;kr&quot;_-;_-* &quot;-&quot;\ &quot;kr&quot;_-;_-@_-"/>
    <numFmt numFmtId="211" formatCode="_-* #,##0\ _k_r_-;\-* #,##0\ _k_r_-;_-* &quot;-&quot;\ _k_r_-;_-@_-"/>
    <numFmt numFmtId="212" formatCode="_-* #,##0.00\ &quot;kr&quot;_-;\-* #,##0.00\ &quot;kr&quot;_-;_-* &quot;-&quot;??\ &quot;kr&quot;_-;_-@_-"/>
    <numFmt numFmtId="213" formatCode="_-* #,##0.00\ _k_r_-;\-* #,##0.00\ _k_r_-;_-* &quot;-&quot;??\ _k_r_-;_-@_-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_(&quot;$&quot;* #,##0_);_(&quot;$&quot;* \(#,##0\);_(&quot;$&quot;* &quot;-&quot;_);_(@_)"/>
    <numFmt numFmtId="219" formatCode="_(* #,##0_);_(* \(#,##0\);_(* &quot;-&quot;_);_(@_)"/>
    <numFmt numFmtId="220" formatCode="_(&quot;$&quot;* #,##0.00_);_(&quot;$&quot;* \(#,##0.00\);_(&quot;$&quot;* &quot;-&quot;??_);_(@_)"/>
    <numFmt numFmtId="221" formatCode="_(* #,##0.00_);_(* \(#,##0.00\);_(* &quot;-&quot;??_);_(@_)"/>
    <numFmt numFmtId="222" formatCode="0.0%"/>
    <numFmt numFmtId="223" formatCode="#,##0\ [$€-1];[Red]\-#,##0\ [$€-1]"/>
    <numFmt numFmtId="224" formatCode="[$-809]dd\ mmmm\ yyyy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0"/>
      <color indexed="51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sz val="11"/>
      <name val="Cambria"/>
      <family val="1"/>
    </font>
    <font>
      <sz val="11"/>
      <name val="Arial"/>
      <family val="2"/>
    </font>
    <font>
      <b/>
      <u val="single"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b/>
      <sz val="12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99CC00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double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22" borderId="7" applyNumberFormat="0" applyFont="0" applyAlignment="0" applyProtection="0"/>
    <xf numFmtId="0" fontId="25" fillId="7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7" borderId="13" xfId="0" applyFont="1" applyFill="1" applyBorder="1" applyAlignment="1">
      <alignment horizontal="center"/>
    </xf>
    <xf numFmtId="0" fontId="9" fillId="7" borderId="13" xfId="0" applyFont="1" applyFill="1" applyBorder="1" applyAlignment="1">
      <alignment/>
    </xf>
    <xf numFmtId="0" fontId="9" fillId="7" borderId="14" xfId="0" applyFont="1" applyFill="1" applyBorder="1" applyAlignment="1">
      <alignment/>
    </xf>
    <xf numFmtId="0" fontId="3" fillId="7" borderId="15" xfId="0" applyFont="1" applyFill="1" applyBorder="1" applyAlignment="1">
      <alignment wrapText="1"/>
    </xf>
    <xf numFmtId="0" fontId="10" fillId="0" borderId="0" xfId="60">
      <alignment/>
      <protection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0" fillId="0" borderId="0" xfId="0" applyFont="1" applyBorder="1" applyAlignment="1">
      <alignment vertical="top"/>
    </xf>
    <xf numFmtId="4" fontId="3" fillId="7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horizontal="center"/>
    </xf>
    <xf numFmtId="4" fontId="3" fillId="0" borderId="17" xfId="0" applyNumberFormat="1" applyFont="1" applyBorder="1" applyAlignment="1">
      <alignment/>
    </xf>
    <xf numFmtId="4" fontId="3" fillId="7" borderId="18" xfId="0" applyNumberFormat="1" applyFont="1" applyFill="1" applyBorder="1" applyAlignment="1">
      <alignment/>
    </xf>
    <xf numFmtId="0" fontId="3" fillId="0" borderId="19" xfId="0" applyFont="1" applyBorder="1" applyAlignment="1">
      <alignment horizontal="center"/>
    </xf>
    <xf numFmtId="4" fontId="3" fillId="7" borderId="17" xfId="0" applyNumberFormat="1" applyFont="1" applyFill="1" applyBorder="1" applyAlignment="1">
      <alignment/>
    </xf>
    <xf numFmtId="0" fontId="0" fillId="0" borderId="17" xfId="0" applyFont="1" applyBorder="1" applyAlignment="1">
      <alignment horizontal="center"/>
    </xf>
    <xf numFmtId="4" fontId="0" fillId="0" borderId="17" xfId="0" applyNumberFormat="1" applyFont="1" applyBorder="1" applyAlignment="1">
      <alignment/>
    </xf>
    <xf numFmtId="4" fontId="0" fillId="7" borderId="18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3" fontId="0" fillId="7" borderId="18" xfId="0" applyNumberFormat="1" applyFont="1" applyFill="1" applyBorder="1" applyAlignment="1">
      <alignment/>
    </xf>
    <xf numFmtId="0" fontId="9" fillId="7" borderId="16" xfId="0" applyFont="1" applyFill="1" applyBorder="1" applyAlignment="1">
      <alignment wrapText="1"/>
    </xf>
    <xf numFmtId="0" fontId="9" fillId="7" borderId="17" xfId="0" applyFont="1" applyFill="1" applyBorder="1" applyAlignment="1">
      <alignment horizontal="center"/>
    </xf>
    <xf numFmtId="3" fontId="3" fillId="7" borderId="18" xfId="0" applyNumberFormat="1" applyFont="1" applyFill="1" applyBorder="1" applyAlignment="1">
      <alignment/>
    </xf>
    <xf numFmtId="0" fontId="9" fillId="7" borderId="19" xfId="0" applyFont="1" applyFill="1" applyBorder="1" applyAlignment="1">
      <alignment horizontal="center"/>
    </xf>
    <xf numFmtId="3" fontId="3" fillId="7" borderId="17" xfId="0" applyNumberFormat="1" applyFont="1" applyFill="1" applyBorder="1" applyAlignment="1">
      <alignment/>
    </xf>
    <xf numFmtId="4" fontId="9" fillId="0" borderId="17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/>
    </xf>
    <xf numFmtId="3" fontId="9" fillId="7" borderId="18" xfId="0" applyNumberFormat="1" applyFont="1" applyFill="1" applyBorder="1" applyAlignment="1">
      <alignment/>
    </xf>
    <xf numFmtId="4" fontId="9" fillId="0" borderId="19" xfId="0" applyNumberFormat="1" applyFont="1" applyBorder="1" applyAlignment="1">
      <alignment horizontal="center"/>
    </xf>
    <xf numFmtId="0" fontId="0" fillId="0" borderId="16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3" fontId="0" fillId="7" borderId="21" xfId="0" applyNumberFormat="1" applyFont="1" applyFill="1" applyBorder="1" applyAlignment="1">
      <alignment/>
    </xf>
    <xf numFmtId="4" fontId="0" fillId="0" borderId="22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/>
    </xf>
    <xf numFmtId="4" fontId="9" fillId="7" borderId="19" xfId="0" applyNumberFormat="1" applyFont="1" applyFill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4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/>
    </xf>
    <xf numFmtId="4" fontId="8" fillId="0" borderId="19" xfId="0" applyNumberFormat="1" applyFont="1" applyBorder="1" applyAlignment="1">
      <alignment horizontal="center"/>
    </xf>
    <xf numFmtId="4" fontId="9" fillId="7" borderId="17" xfId="0" applyNumberFormat="1" applyFont="1" applyFill="1" applyBorder="1" applyAlignment="1">
      <alignment horizontal="center"/>
    </xf>
    <xf numFmtId="4" fontId="0" fillId="7" borderId="13" xfId="0" applyNumberFormat="1" applyFont="1" applyFill="1" applyBorder="1" applyAlignment="1">
      <alignment horizontal="center"/>
    </xf>
    <xf numFmtId="4" fontId="0" fillId="7" borderId="13" xfId="0" applyNumberFormat="1" applyFont="1" applyFill="1" applyBorder="1" applyAlignment="1">
      <alignment/>
    </xf>
    <xf numFmtId="4" fontId="0" fillId="7" borderId="14" xfId="0" applyNumberFormat="1" applyFont="1" applyFill="1" applyBorder="1" applyAlignment="1">
      <alignment/>
    </xf>
    <xf numFmtId="3" fontId="3" fillId="7" borderId="13" xfId="0" applyNumberFormat="1" applyFont="1" applyFill="1" applyBorder="1" applyAlignment="1">
      <alignment/>
    </xf>
    <xf numFmtId="3" fontId="0" fillId="0" borderId="25" xfId="0" applyNumberFormat="1" applyFont="1" applyBorder="1" applyAlignment="1">
      <alignment/>
    </xf>
    <xf numFmtId="4" fontId="9" fillId="7" borderId="13" xfId="0" applyNumberFormat="1" applyFont="1" applyFill="1" applyBorder="1" applyAlignment="1">
      <alignment horizontal="center"/>
    </xf>
    <xf numFmtId="3" fontId="3" fillId="7" borderId="25" xfId="0" applyNumberFormat="1" applyFont="1" applyFill="1" applyBorder="1" applyAlignment="1">
      <alignment/>
    </xf>
    <xf numFmtId="4" fontId="3" fillId="7" borderId="25" xfId="0" applyNumberFormat="1" applyFont="1" applyFill="1" applyBorder="1" applyAlignment="1">
      <alignment/>
    </xf>
    <xf numFmtId="4" fontId="3" fillId="7" borderId="26" xfId="0" applyNumberFormat="1" applyFont="1" applyFill="1" applyBorder="1" applyAlignment="1">
      <alignment/>
    </xf>
    <xf numFmtId="4" fontId="8" fillId="0" borderId="18" xfId="0" applyNumberFormat="1" applyFont="1" applyBorder="1" applyAlignment="1">
      <alignment/>
    </xf>
    <xf numFmtId="4" fontId="0" fillId="0" borderId="25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27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7" borderId="29" xfId="0" applyNumberFormat="1" applyFont="1" applyFill="1" applyBorder="1" applyAlignment="1">
      <alignment/>
    </xf>
    <xf numFmtId="3" fontId="0" fillId="7" borderId="29" xfId="0" applyNumberFormat="1" applyFont="1" applyFill="1" applyBorder="1" applyAlignment="1">
      <alignment/>
    </xf>
    <xf numFmtId="3" fontId="3" fillId="7" borderId="29" xfId="0" applyNumberFormat="1" applyFont="1" applyFill="1" applyBorder="1" applyAlignment="1">
      <alignment/>
    </xf>
    <xf numFmtId="3" fontId="9" fillId="7" borderId="29" xfId="0" applyNumberFormat="1" applyFont="1" applyFill="1" applyBorder="1" applyAlignment="1">
      <alignment/>
    </xf>
    <xf numFmtId="3" fontId="0" fillId="7" borderId="30" xfId="0" applyNumberFormat="1" applyFont="1" applyFill="1" applyBorder="1" applyAlignment="1">
      <alignment/>
    </xf>
    <xf numFmtId="3" fontId="3" fillId="7" borderId="31" xfId="0" applyNumberFormat="1" applyFont="1" applyFill="1" applyBorder="1" applyAlignment="1">
      <alignment/>
    </xf>
    <xf numFmtId="3" fontId="0" fillId="0" borderId="32" xfId="0" applyNumberFormat="1" applyFont="1" applyBorder="1" applyAlignment="1">
      <alignment/>
    </xf>
    <xf numFmtId="3" fontId="3" fillId="7" borderId="32" xfId="0" applyNumberFormat="1" applyFont="1" applyFill="1" applyBorder="1" applyAlignment="1">
      <alignment/>
    </xf>
    <xf numFmtId="0" fontId="0" fillId="0" borderId="33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3" fillId="0" borderId="0" xfId="0" applyFont="1" applyBorder="1" applyAlignment="1">
      <alignment vertical="top"/>
    </xf>
    <xf numFmtId="0" fontId="33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4" fillId="7" borderId="34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4" fontId="0" fillId="7" borderId="25" xfId="0" applyNumberFormat="1" applyFont="1" applyFill="1" applyBorder="1" applyAlignment="1">
      <alignment horizontal="center"/>
    </xf>
    <xf numFmtId="4" fontId="3" fillId="7" borderId="20" xfId="0" applyNumberFormat="1" applyFont="1" applyFill="1" applyBorder="1" applyAlignment="1">
      <alignment horizontal="center" vertical="center" wrapText="1"/>
    </xf>
    <xf numFmtId="4" fontId="3" fillId="7" borderId="35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223" fontId="6" fillId="0" borderId="0" xfId="0" applyNumberFormat="1" applyFont="1" applyAlignment="1">
      <alignment/>
    </xf>
    <xf numFmtId="0" fontId="9" fillId="7" borderId="17" xfId="0" applyFont="1" applyFill="1" applyBorder="1" applyAlignment="1">
      <alignment/>
    </xf>
    <xf numFmtId="0" fontId="3" fillId="7" borderId="17" xfId="0" applyFont="1" applyFill="1" applyBorder="1" applyAlignment="1">
      <alignment/>
    </xf>
    <xf numFmtId="0" fontId="3" fillId="7" borderId="18" xfId="0" applyFont="1" applyFill="1" applyBorder="1" applyAlignment="1">
      <alignment/>
    </xf>
    <xf numFmtId="0" fontId="0" fillId="0" borderId="16" xfId="0" applyFont="1" applyBorder="1" applyAlignment="1">
      <alignment vertical="justify" wrapText="1"/>
    </xf>
    <xf numFmtId="0" fontId="8" fillId="7" borderId="17" xfId="0" applyFont="1" applyFill="1" applyBorder="1" applyAlignment="1">
      <alignment/>
    </xf>
    <xf numFmtId="0" fontId="0" fillId="0" borderId="23" xfId="0" applyFont="1" applyBorder="1" applyAlignment="1">
      <alignment wrapText="1"/>
    </xf>
    <xf numFmtId="0" fontId="0" fillId="7" borderId="13" xfId="0" applyFont="1" applyFill="1" applyBorder="1" applyAlignment="1">
      <alignment horizontal="center"/>
    </xf>
    <xf numFmtId="0" fontId="0" fillId="7" borderId="13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7" borderId="28" xfId="0" applyFont="1" applyFill="1" applyBorder="1" applyAlignment="1">
      <alignment/>
    </xf>
    <xf numFmtId="0" fontId="0" fillId="7" borderId="28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3" fillId="7" borderId="15" xfId="0" applyFont="1" applyFill="1" applyBorder="1" applyAlignment="1">
      <alignment vertical="center" wrapText="1"/>
    </xf>
    <xf numFmtId="0" fontId="1" fillId="23" borderId="0" xfId="0" applyFont="1" applyFill="1" applyBorder="1" applyAlignment="1">
      <alignment vertical="center"/>
    </xf>
    <xf numFmtId="0" fontId="3" fillId="7" borderId="34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9" fillId="7" borderId="16" xfId="0" applyFont="1" applyFill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4" fontId="0" fillId="0" borderId="16" xfId="0" applyNumberFormat="1" applyFont="1" applyBorder="1" applyAlignment="1">
      <alignment vertical="center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37" xfId="0" applyFont="1" applyBorder="1" applyAlignment="1">
      <alignment vertical="center" wrapText="1"/>
    </xf>
    <xf numFmtId="0" fontId="9" fillId="7" borderId="38" xfId="0" applyFont="1" applyFill="1" applyBorder="1" applyAlignment="1">
      <alignment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3" fillId="24" borderId="41" xfId="0" applyFont="1" applyFill="1" applyBorder="1" applyAlignment="1">
      <alignment/>
    </xf>
    <xf numFmtId="0" fontId="3" fillId="24" borderId="42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23" borderId="43" xfId="58" applyFont="1" applyFill="1" applyBorder="1" applyAlignment="1">
      <alignment horizontal="left" vertical="center" wrapText="1"/>
      <protection/>
    </xf>
    <xf numFmtId="0" fontId="0" fillId="23" borderId="43" xfId="58" applyFont="1" applyFill="1" applyBorder="1">
      <alignment/>
      <protection/>
    </xf>
    <xf numFmtId="0" fontId="0" fillId="23" borderId="42" xfId="58" applyFont="1" applyFill="1" applyBorder="1">
      <alignment/>
      <protection/>
    </xf>
    <xf numFmtId="0" fontId="0" fillId="23" borderId="14" xfId="58" applyFont="1" applyFill="1" applyBorder="1">
      <alignment/>
      <protection/>
    </xf>
    <xf numFmtId="3" fontId="0" fillId="7" borderId="41" xfId="0" applyNumberFormat="1" applyFont="1" applyFill="1" applyBorder="1" applyAlignment="1">
      <alignment/>
    </xf>
    <xf numFmtId="3" fontId="3" fillId="7" borderId="41" xfId="0" applyNumberFormat="1" applyFont="1" applyFill="1" applyBorder="1" applyAlignment="1">
      <alignment/>
    </xf>
    <xf numFmtId="3" fontId="9" fillId="7" borderId="41" xfId="0" applyNumberFormat="1" applyFont="1" applyFill="1" applyBorder="1" applyAlignment="1">
      <alignment/>
    </xf>
    <xf numFmtId="3" fontId="3" fillId="7" borderId="44" xfId="0" applyNumberFormat="1" applyFont="1" applyFill="1" applyBorder="1" applyAlignment="1">
      <alignment/>
    </xf>
    <xf numFmtId="3" fontId="3" fillId="7" borderId="41" xfId="0" applyNumberFormat="1" applyFont="1" applyFill="1" applyBorder="1" applyAlignment="1">
      <alignment horizontal="center" vertical="center" wrapText="1"/>
    </xf>
    <xf numFmtId="3" fontId="3" fillId="7" borderId="42" xfId="0" applyNumberFormat="1" applyFont="1" applyFill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4" fontId="3" fillId="7" borderId="45" xfId="0" applyNumberFormat="1" applyFont="1" applyFill="1" applyBorder="1" applyAlignment="1">
      <alignment horizontal="center" vertical="center" wrapText="1"/>
    </xf>
    <xf numFmtId="4" fontId="3" fillId="7" borderId="46" xfId="0" applyNumberFormat="1" applyFont="1" applyFill="1" applyBorder="1" applyAlignment="1">
      <alignment horizontal="center" vertical="center" wrapText="1"/>
    </xf>
    <xf numFmtId="4" fontId="3" fillId="7" borderId="47" xfId="0" applyNumberFormat="1" applyFont="1" applyFill="1" applyBorder="1" applyAlignment="1">
      <alignment horizontal="center" vertical="center" wrapText="1"/>
    </xf>
    <xf numFmtId="4" fontId="3" fillId="7" borderId="26" xfId="0" applyNumberFormat="1" applyFont="1" applyFill="1" applyBorder="1" applyAlignment="1">
      <alignment horizontal="center" vertical="center" wrapText="1"/>
    </xf>
    <xf numFmtId="4" fontId="3" fillId="7" borderId="48" xfId="0" applyNumberFormat="1" applyFont="1" applyFill="1" applyBorder="1" applyAlignment="1">
      <alignment horizontal="center" vertical="center" wrapText="1"/>
    </xf>
    <xf numFmtId="4" fontId="3" fillId="7" borderId="49" xfId="0" applyNumberFormat="1" applyFont="1" applyFill="1" applyBorder="1" applyAlignment="1">
      <alignment horizontal="center" vertical="center" wrapText="1"/>
    </xf>
    <xf numFmtId="4" fontId="3" fillId="7" borderId="50" xfId="0" applyNumberFormat="1" applyFont="1" applyFill="1" applyBorder="1" applyAlignment="1">
      <alignment horizontal="center" vertical="center" wrapText="1"/>
    </xf>
    <xf numFmtId="4" fontId="3" fillId="7" borderId="51" xfId="0" applyNumberFormat="1" applyFont="1" applyFill="1" applyBorder="1" applyAlignment="1">
      <alignment horizontal="center" vertical="center" wrapText="1"/>
    </xf>
    <xf numFmtId="4" fontId="3" fillId="7" borderId="52" xfId="0" applyNumberFormat="1" applyFont="1" applyFill="1" applyBorder="1" applyAlignment="1">
      <alignment horizontal="center" vertical="center" wrapText="1"/>
    </xf>
    <xf numFmtId="4" fontId="3" fillId="7" borderId="40" xfId="0" applyNumberFormat="1" applyFont="1" applyFill="1" applyBorder="1" applyAlignment="1">
      <alignment horizontal="center" vertical="center" wrapText="1"/>
    </xf>
    <xf numFmtId="4" fontId="3" fillId="7" borderId="21" xfId="0" applyNumberFormat="1" applyFont="1" applyFill="1" applyBorder="1" applyAlignment="1">
      <alignment horizontal="center" vertical="center" wrapText="1"/>
    </xf>
    <xf numFmtId="0" fontId="3" fillId="0" borderId="53" xfId="0" applyFont="1" applyBorder="1" applyAlignment="1">
      <alignment vertical="center" wrapText="1"/>
    </xf>
    <xf numFmtId="0" fontId="3" fillId="0" borderId="47" xfId="0" applyFont="1" applyBorder="1" applyAlignment="1">
      <alignment horizontal="center"/>
    </xf>
    <xf numFmtId="4" fontId="3" fillId="0" borderId="47" xfId="0" applyNumberFormat="1" applyFont="1" applyBorder="1" applyAlignment="1">
      <alignment/>
    </xf>
    <xf numFmtId="3" fontId="0" fillId="7" borderId="54" xfId="0" applyNumberFormat="1" applyFont="1" applyFill="1" applyBorder="1" applyAlignment="1">
      <alignment/>
    </xf>
    <xf numFmtId="0" fontId="3" fillId="0" borderId="55" xfId="0" applyFont="1" applyBorder="1" applyAlignment="1">
      <alignment horizontal="center"/>
    </xf>
    <xf numFmtId="4" fontId="3" fillId="7" borderId="50" xfId="0" applyNumberFormat="1" applyFont="1" applyFill="1" applyBorder="1" applyAlignment="1">
      <alignment/>
    </xf>
    <xf numFmtId="3" fontId="0" fillId="25" borderId="56" xfId="0" applyNumberFormat="1" applyFont="1" applyFill="1" applyBorder="1" applyAlignment="1">
      <alignment/>
    </xf>
    <xf numFmtId="3" fontId="3" fillId="25" borderId="57" xfId="0" applyNumberFormat="1" applyFont="1" applyFill="1" applyBorder="1" applyAlignment="1">
      <alignment/>
    </xf>
    <xf numFmtId="3" fontId="0" fillId="25" borderId="18" xfId="0" applyNumberFormat="1" applyFont="1" applyFill="1" applyBorder="1" applyAlignment="1">
      <alignment/>
    </xf>
    <xf numFmtId="3" fontId="0" fillId="25" borderId="44" xfId="0" applyNumberFormat="1" applyFont="1" applyFill="1" applyBorder="1" applyAlignment="1">
      <alignment/>
    </xf>
    <xf numFmtId="3" fontId="0" fillId="25" borderId="58" xfId="0" applyNumberFormat="1" applyFont="1" applyFill="1" applyBorder="1" applyAlignment="1">
      <alignment/>
    </xf>
    <xf numFmtId="3" fontId="0" fillId="25" borderId="29" xfId="0" applyNumberFormat="1" applyFont="1" applyFill="1" applyBorder="1" applyAlignment="1">
      <alignment/>
    </xf>
    <xf numFmtId="4" fontId="5" fillId="0" borderId="0" xfId="0" applyNumberFormat="1" applyFont="1" applyBorder="1" applyAlignment="1">
      <alignment wrapText="1"/>
    </xf>
    <xf numFmtId="0" fontId="6" fillId="25" borderId="59" xfId="0" applyFont="1" applyFill="1" applyBorder="1" applyAlignment="1">
      <alignment vertical="center" wrapText="1"/>
    </xf>
    <xf numFmtId="0" fontId="6" fillId="0" borderId="60" xfId="0" applyFont="1" applyBorder="1" applyAlignment="1">
      <alignment vertical="center" wrapText="1"/>
    </xf>
    <xf numFmtId="0" fontId="6" fillId="0" borderId="61" xfId="0" applyFont="1" applyBorder="1" applyAlignment="1">
      <alignment horizontal="left" vertical="center" wrapText="1"/>
    </xf>
    <xf numFmtId="4" fontId="6" fillId="0" borderId="62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39" xfId="0" applyFont="1" applyFill="1" applyBorder="1" applyAlignment="1">
      <alignment vertical="center" wrapText="1"/>
    </xf>
    <xf numFmtId="4" fontId="3" fillId="26" borderId="42" xfId="0" applyNumberFormat="1" applyFont="1" applyFill="1" applyBorder="1" applyAlignment="1">
      <alignment horizontal="center" vertical="center"/>
    </xf>
    <xf numFmtId="4" fontId="5" fillId="26" borderId="13" xfId="0" applyNumberFormat="1" applyFont="1" applyFill="1" applyBorder="1" applyAlignment="1">
      <alignment wrapText="1"/>
    </xf>
    <xf numFmtId="4" fontId="3" fillId="7" borderId="63" xfId="0" applyNumberFormat="1" applyFont="1" applyFill="1" applyBorder="1" applyAlignment="1">
      <alignment horizontal="center" vertical="center" wrapText="1"/>
    </xf>
    <xf numFmtId="4" fontId="3" fillId="7" borderId="64" xfId="0" applyNumberFormat="1" applyFont="1" applyFill="1" applyBorder="1" applyAlignment="1">
      <alignment horizontal="center" vertical="center" wrapText="1"/>
    </xf>
    <xf numFmtId="4" fontId="3" fillId="7" borderId="65" xfId="0" applyNumberFormat="1" applyFont="1" applyFill="1" applyBorder="1" applyAlignment="1">
      <alignment horizontal="center" vertical="center" wrapText="1"/>
    </xf>
    <xf numFmtId="4" fontId="3" fillId="7" borderId="66" xfId="0" applyNumberFormat="1" applyFont="1" applyFill="1" applyBorder="1" applyAlignment="1">
      <alignment horizontal="center" vertical="center" wrapText="1"/>
    </xf>
    <xf numFmtId="4" fontId="3" fillId="7" borderId="67" xfId="0" applyNumberFormat="1" applyFont="1" applyFill="1" applyBorder="1" applyAlignment="1">
      <alignment horizontal="center" vertical="center" wrapText="1"/>
    </xf>
    <xf numFmtId="0" fontId="29" fillId="23" borderId="0" xfId="0" applyFont="1" applyFill="1" applyAlignment="1">
      <alignment/>
    </xf>
    <xf numFmtId="0" fontId="0" fillId="23" borderId="0" xfId="0" applyFill="1" applyAlignment="1">
      <alignment/>
    </xf>
    <xf numFmtId="0" fontId="39" fillId="0" borderId="0" xfId="0" applyFont="1" applyAlignment="1">
      <alignment/>
    </xf>
    <xf numFmtId="4" fontId="3" fillId="7" borderId="68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0" fillId="24" borderId="41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vertical="center"/>
    </xf>
    <xf numFmtId="0" fontId="3" fillId="7" borderId="18" xfId="0" applyFont="1" applyFill="1" applyBorder="1" applyAlignment="1">
      <alignment vertical="center"/>
    </xf>
    <xf numFmtId="0" fontId="3" fillId="24" borderId="41" xfId="0" applyFont="1" applyFill="1" applyBorder="1" applyAlignment="1">
      <alignment vertical="center"/>
    </xf>
    <xf numFmtId="0" fontId="9" fillId="7" borderId="19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vertical="center"/>
    </xf>
    <xf numFmtId="0" fontId="3" fillId="7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23" borderId="25" xfId="58" applyFont="1" applyFill="1" applyBorder="1" applyAlignment="1">
      <alignment horizontal="center" vertical="center"/>
      <protection/>
    </xf>
    <xf numFmtId="0" fontId="3" fillId="7" borderId="14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0" fillId="23" borderId="43" xfId="58" applyFont="1" applyFill="1" applyBorder="1" applyAlignment="1">
      <alignment horizontal="center" vertical="center"/>
      <protection/>
    </xf>
    <xf numFmtId="0" fontId="34" fillId="7" borderId="34" xfId="0" applyFont="1" applyFill="1" applyBorder="1" applyAlignment="1">
      <alignment vertical="center" wrapText="1"/>
    </xf>
    <xf numFmtId="4" fontId="9" fillId="7" borderId="17" xfId="0" applyNumberFormat="1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8" fillId="7" borderId="17" xfId="0" applyNumberFormat="1" applyFont="1" applyFill="1" applyBorder="1" applyAlignment="1">
      <alignment horizontal="center" vertical="center"/>
    </xf>
    <xf numFmtId="0" fontId="0" fillId="0" borderId="69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4" fontId="0" fillId="0" borderId="25" xfId="0" applyNumberFormat="1" applyFont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4" fontId="3" fillId="7" borderId="70" xfId="0" applyNumberFormat="1" applyFont="1" applyFill="1" applyBorder="1" applyAlignment="1">
      <alignment horizontal="center" vertical="center" wrapText="1"/>
    </xf>
    <xf numFmtId="4" fontId="3" fillId="7" borderId="71" xfId="0" applyNumberFormat="1" applyFont="1" applyFill="1" applyBorder="1" applyAlignment="1">
      <alignment horizontal="center" vertical="center" wrapText="1"/>
    </xf>
    <xf numFmtId="0" fontId="3" fillId="25" borderId="71" xfId="0" applyFont="1" applyFill="1" applyBorder="1" applyAlignment="1">
      <alignment horizontal="center" vertical="center" wrapText="1"/>
    </xf>
    <xf numFmtId="0" fontId="3" fillId="25" borderId="51" xfId="0" applyFont="1" applyFill="1" applyBorder="1" applyAlignment="1">
      <alignment horizontal="center" vertical="center" wrapText="1"/>
    </xf>
    <xf numFmtId="4" fontId="3" fillId="7" borderId="17" xfId="0" applyNumberFormat="1" applyFont="1" applyFill="1" applyBorder="1" applyAlignment="1">
      <alignment horizontal="centerContinuous" vertical="center" wrapText="1"/>
    </xf>
    <xf numFmtId="4" fontId="3" fillId="7" borderId="44" xfId="0" applyNumberFormat="1" applyFont="1" applyFill="1" applyBorder="1" applyAlignment="1">
      <alignment horizontal="center" vertical="center" wrapText="1"/>
    </xf>
    <xf numFmtId="4" fontId="3" fillId="7" borderId="72" xfId="0" applyNumberFormat="1" applyFont="1" applyFill="1" applyBorder="1" applyAlignment="1">
      <alignment horizontal="center" vertical="center" wrapText="1"/>
    </xf>
    <xf numFmtId="0" fontId="9" fillId="7" borderId="37" xfId="0" applyFont="1" applyFill="1" applyBorder="1" applyAlignment="1">
      <alignment vertical="center" wrapText="1"/>
    </xf>
    <xf numFmtId="0" fontId="6" fillId="0" borderId="0" xfId="58" applyFont="1" applyAlignment="1">
      <alignment horizontal="left"/>
      <protection/>
    </xf>
    <xf numFmtId="0" fontId="0" fillId="0" borderId="0" xfId="58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>
      <alignment/>
      <protection/>
    </xf>
    <xf numFmtId="0" fontId="3" fillId="0" borderId="73" xfId="58" applyFont="1" applyBorder="1" applyAlignment="1">
      <alignment horizontal="left"/>
      <protection/>
    </xf>
    <xf numFmtId="0" fontId="0" fillId="0" borderId="74" xfId="58" applyFont="1" applyBorder="1">
      <alignment/>
      <protection/>
    </xf>
    <xf numFmtId="0" fontId="3" fillId="27" borderId="75" xfId="58" applyFont="1" applyFill="1" applyBorder="1" applyAlignment="1">
      <alignment horizontal="center"/>
      <protection/>
    </xf>
    <xf numFmtId="0" fontId="3" fillId="0" borderId="76" xfId="58" applyFont="1" applyBorder="1" applyAlignment="1">
      <alignment horizontal="left"/>
      <protection/>
    </xf>
    <xf numFmtId="0" fontId="0" fillId="0" borderId="77" xfId="58" applyFont="1" applyBorder="1">
      <alignment/>
      <protection/>
    </xf>
    <xf numFmtId="0" fontId="3" fillId="27" borderId="78" xfId="58" applyFont="1" applyFill="1" applyBorder="1" applyAlignment="1">
      <alignment horizontal="center" wrapText="1"/>
      <protection/>
    </xf>
    <xf numFmtId="0" fontId="3" fillId="0" borderId="39" xfId="58" applyFont="1" applyBorder="1" applyAlignment="1">
      <alignment horizontal="left"/>
      <protection/>
    </xf>
    <xf numFmtId="0" fontId="0" fillId="0" borderId="0" xfId="58" applyBorder="1">
      <alignment/>
      <protection/>
    </xf>
    <xf numFmtId="0" fontId="0" fillId="7" borderId="79" xfId="58" applyFill="1" applyBorder="1" applyAlignment="1">
      <alignment horizontal="center"/>
      <protection/>
    </xf>
    <xf numFmtId="0" fontId="3" fillId="0" borderId="39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0" fontId="0" fillId="7" borderId="79" xfId="58" applyFill="1" applyBorder="1">
      <alignment/>
      <protection/>
    </xf>
    <xf numFmtId="0" fontId="0" fillId="0" borderId="0" xfId="58" applyFont="1" applyFill="1">
      <alignment/>
      <protection/>
    </xf>
    <xf numFmtId="0" fontId="0" fillId="0" borderId="39" xfId="58" applyFont="1" applyBorder="1">
      <alignment/>
      <protection/>
    </xf>
    <xf numFmtId="0" fontId="0" fillId="0" borderId="0" xfId="58" applyFont="1" applyBorder="1">
      <alignment/>
      <protection/>
    </xf>
    <xf numFmtId="0" fontId="0" fillId="0" borderId="39" xfId="58" applyFont="1" applyFill="1" applyBorder="1">
      <alignment/>
      <protection/>
    </xf>
    <xf numFmtId="0" fontId="0" fillId="28" borderId="29" xfId="58" applyFill="1" applyBorder="1">
      <alignment/>
      <protection/>
    </xf>
    <xf numFmtId="0" fontId="0" fillId="0" borderId="37" xfId="58" applyFont="1" applyBorder="1" applyAlignment="1">
      <alignment wrapText="1"/>
      <protection/>
    </xf>
    <xf numFmtId="0" fontId="10" fillId="0" borderId="0" xfId="60" applyBorder="1">
      <alignment/>
      <protection/>
    </xf>
    <xf numFmtId="0" fontId="0" fillId="7" borderId="79" xfId="58" applyFont="1" applyFill="1" applyBorder="1">
      <alignment/>
      <protection/>
    </xf>
    <xf numFmtId="0" fontId="8" fillId="0" borderId="16" xfId="58" applyFont="1" applyBorder="1">
      <alignment/>
      <protection/>
    </xf>
    <xf numFmtId="0" fontId="8" fillId="0" borderId="17" xfId="58" applyFont="1" applyBorder="1">
      <alignment/>
      <protection/>
    </xf>
    <xf numFmtId="0" fontId="0" fillId="0" borderId="18" xfId="58" applyFont="1" applyBorder="1">
      <alignment/>
      <protection/>
    </xf>
    <xf numFmtId="0" fontId="0" fillId="28" borderId="29" xfId="58" applyFont="1" applyFill="1" applyBorder="1">
      <alignment/>
      <protection/>
    </xf>
    <xf numFmtId="0" fontId="0" fillId="0" borderId="16" xfId="58" applyFont="1" applyBorder="1">
      <alignment/>
      <protection/>
    </xf>
    <xf numFmtId="0" fontId="0" fillId="28" borderId="0" xfId="58" applyFont="1" applyFill="1" applyBorder="1">
      <alignment/>
      <protection/>
    </xf>
    <xf numFmtId="0" fontId="0" fillId="0" borderId="80" xfId="58" applyFont="1" applyBorder="1">
      <alignment/>
      <protection/>
    </xf>
    <xf numFmtId="0" fontId="0" fillId="0" borderId="28" xfId="58" applyFont="1" applyBorder="1">
      <alignment/>
      <protection/>
    </xf>
    <xf numFmtId="0" fontId="0" fillId="7" borderId="81" xfId="58" applyFont="1" applyFill="1" applyBorder="1">
      <alignment/>
      <protection/>
    </xf>
    <xf numFmtId="0" fontId="36" fillId="0" borderId="0" xfId="60" applyFont="1">
      <alignment/>
      <protection/>
    </xf>
    <xf numFmtId="0" fontId="28" fillId="0" borderId="0" xfId="60" applyFont="1" applyBorder="1">
      <alignment/>
      <protection/>
    </xf>
    <xf numFmtId="0" fontId="30" fillId="0" borderId="0" xfId="60" applyFont="1" applyBorder="1" applyAlignment="1">
      <alignment horizontal="centerContinuous" wrapText="1"/>
      <protection/>
    </xf>
    <xf numFmtId="0" fontId="40" fillId="0" borderId="0" xfId="60" applyFont="1" applyBorder="1" applyAlignment="1">
      <alignment horizontal="centerContinuous" wrapText="1"/>
      <protection/>
    </xf>
    <xf numFmtId="0" fontId="31" fillId="0" borderId="0" xfId="60" applyFont="1" applyBorder="1">
      <alignment/>
      <protection/>
    </xf>
    <xf numFmtId="0" fontId="41" fillId="0" borderId="0" xfId="60" applyFont="1" applyBorder="1">
      <alignment/>
      <protection/>
    </xf>
    <xf numFmtId="0" fontId="31" fillId="0" borderId="28" xfId="60" applyFont="1" applyBorder="1">
      <alignment/>
      <protection/>
    </xf>
    <xf numFmtId="0" fontId="28" fillId="0" borderId="28" xfId="60" applyFont="1" applyBorder="1">
      <alignment/>
      <protection/>
    </xf>
    <xf numFmtId="0" fontId="31" fillId="0" borderId="0" xfId="60" applyFont="1" applyBorder="1" applyAlignment="1">
      <alignment horizontal="centerContinuous" wrapText="1"/>
      <protection/>
    </xf>
    <xf numFmtId="0" fontId="28" fillId="0" borderId="0" xfId="60" applyFont="1" applyBorder="1" applyAlignment="1">
      <alignment horizontal="centerContinuous" wrapText="1"/>
      <protection/>
    </xf>
    <xf numFmtId="0" fontId="41" fillId="0" borderId="53" xfId="60" applyFont="1" applyBorder="1" applyAlignment="1">
      <alignment horizontal="center" vertical="center"/>
      <protection/>
    </xf>
    <xf numFmtId="0" fontId="41" fillId="0" borderId="47" xfId="60" applyFont="1" applyBorder="1" applyAlignment="1">
      <alignment horizontal="center" vertical="center"/>
      <protection/>
    </xf>
    <xf numFmtId="0" fontId="41" fillId="0" borderId="50" xfId="60" applyFont="1" applyBorder="1" applyAlignment="1">
      <alignment horizontal="center" vertical="center"/>
      <protection/>
    </xf>
    <xf numFmtId="0" fontId="31" fillId="0" borderId="16" xfId="60" applyFont="1" applyBorder="1" applyAlignment="1">
      <alignment horizontal="left" vertical="center"/>
      <protection/>
    </xf>
    <xf numFmtId="0" fontId="28" fillId="0" borderId="17" xfId="60" applyFont="1" applyBorder="1" applyAlignment="1">
      <alignment horizontal="left" vertical="center"/>
      <protection/>
    </xf>
    <xf numFmtId="0" fontId="28" fillId="0" borderId="29" xfId="60" applyFont="1" applyBorder="1" applyAlignment="1">
      <alignment horizontal="left" vertical="center"/>
      <protection/>
    </xf>
    <xf numFmtId="0" fontId="31" fillId="0" borderId="82" xfId="60" applyFont="1" applyBorder="1" applyAlignment="1">
      <alignment horizontal="left" vertical="center"/>
      <protection/>
    </xf>
    <xf numFmtId="0" fontId="28" fillId="0" borderId="51" xfId="60" applyFont="1" applyBorder="1" applyAlignment="1">
      <alignment horizontal="left" vertical="center"/>
      <protection/>
    </xf>
    <xf numFmtId="0" fontId="10" fillId="0" borderId="51" xfId="60" applyBorder="1" applyAlignment="1">
      <alignment horizontal="left" vertical="center"/>
      <protection/>
    </xf>
    <xf numFmtId="0" fontId="10" fillId="0" borderId="83" xfId="60" applyBorder="1" applyAlignment="1">
      <alignment horizontal="left" vertical="center"/>
      <protection/>
    </xf>
    <xf numFmtId="0" fontId="3" fillId="7" borderId="52" xfId="0" applyFont="1" applyFill="1" applyBorder="1" applyAlignment="1">
      <alignment horizontal="center" vertical="center" wrapText="1"/>
    </xf>
    <xf numFmtId="0" fontId="3" fillId="7" borderId="67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4" fontId="9" fillId="7" borderId="20" xfId="0" applyNumberFormat="1" applyFont="1" applyFill="1" applyBorder="1" applyAlignment="1">
      <alignment horizontal="center" vertical="center"/>
    </xf>
    <xf numFmtId="4" fontId="0" fillId="0" borderId="84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0" fillId="7" borderId="25" xfId="0" applyNumberFormat="1" applyFont="1" applyFill="1" applyBorder="1" applyAlignment="1">
      <alignment horizontal="center" vertical="center"/>
    </xf>
    <xf numFmtId="0" fontId="0" fillId="7" borderId="43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3" fontId="3" fillId="7" borderId="18" xfId="0" applyNumberFormat="1" applyFont="1" applyFill="1" applyBorder="1" applyAlignment="1">
      <alignment horizontal="center" vertical="center"/>
    </xf>
    <xf numFmtId="4" fontId="3" fillId="7" borderId="18" xfId="0" applyNumberFormat="1" applyFont="1" applyFill="1" applyBorder="1" applyAlignment="1">
      <alignment horizontal="center" vertical="center"/>
    </xf>
    <xf numFmtId="3" fontId="3" fillId="7" borderId="21" xfId="0" applyNumberFormat="1" applyFont="1" applyFill="1" applyBorder="1" applyAlignment="1">
      <alignment horizontal="center" vertical="center"/>
    </xf>
    <xf numFmtId="4" fontId="3" fillId="7" borderId="21" xfId="0" applyNumberFormat="1" applyFont="1" applyFill="1" applyBorder="1" applyAlignment="1">
      <alignment horizontal="center" vertical="center"/>
    </xf>
    <xf numFmtId="4" fontId="0" fillId="7" borderId="13" xfId="0" applyNumberFormat="1" applyFont="1" applyFill="1" applyBorder="1" applyAlignment="1">
      <alignment horizontal="center" vertical="center"/>
    </xf>
    <xf numFmtId="4" fontId="0" fillId="7" borderId="14" xfId="0" applyNumberFormat="1" applyFont="1" applyFill="1" applyBorder="1" applyAlignment="1">
      <alignment horizontal="center" vertical="center"/>
    </xf>
    <xf numFmtId="3" fontId="3" fillId="7" borderId="13" xfId="0" applyNumberFormat="1" applyFont="1" applyFill="1" applyBorder="1" applyAlignment="1">
      <alignment horizontal="center" vertical="center"/>
    </xf>
    <xf numFmtId="4" fontId="0" fillId="0" borderId="43" xfId="0" applyNumberFormat="1" applyFont="1" applyBorder="1" applyAlignment="1">
      <alignment horizontal="center" vertical="center"/>
    </xf>
    <xf numFmtId="10" fontId="0" fillId="0" borderId="43" xfId="0" applyNumberFormat="1" applyFont="1" applyBorder="1" applyAlignment="1">
      <alignment horizontal="center" vertical="center"/>
    </xf>
    <xf numFmtId="3" fontId="3" fillId="7" borderId="25" xfId="0" applyNumberFormat="1" applyFont="1" applyFill="1" applyBorder="1" applyAlignment="1">
      <alignment horizontal="center" vertical="center"/>
    </xf>
    <xf numFmtId="4" fontId="3" fillId="7" borderId="25" xfId="0" applyNumberFormat="1" applyFont="1" applyFill="1" applyBorder="1" applyAlignment="1">
      <alignment horizontal="center" vertical="center"/>
    </xf>
    <xf numFmtId="4" fontId="8" fillId="0" borderId="84" xfId="0" applyNumberFormat="1" applyFont="1" applyBorder="1" applyAlignment="1">
      <alignment horizontal="center" vertical="center"/>
    </xf>
    <xf numFmtId="10" fontId="0" fillId="0" borderId="84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7" borderId="13" xfId="0" applyNumberFormat="1" applyFont="1" applyFill="1" applyBorder="1" applyAlignment="1">
      <alignment horizontal="center" vertical="center"/>
    </xf>
    <xf numFmtId="4" fontId="0" fillId="0" borderId="84" xfId="0" applyNumberFormat="1" applyFont="1" applyFill="1" applyBorder="1" applyAlignment="1">
      <alignment horizontal="center" vertical="center"/>
    </xf>
    <xf numFmtId="4" fontId="0" fillId="7" borderId="54" xfId="0" applyNumberFormat="1" applyFont="1" applyFill="1" applyBorder="1" applyAlignment="1">
      <alignment horizontal="center"/>
    </xf>
    <xf numFmtId="4" fontId="0" fillId="7" borderId="41" xfId="0" applyNumberFormat="1" applyFont="1" applyFill="1" applyBorder="1" applyAlignment="1">
      <alignment horizontal="center"/>
    </xf>
    <xf numFmtId="4" fontId="3" fillId="7" borderId="41" xfId="0" applyNumberFormat="1" applyFont="1" applyFill="1" applyBorder="1" applyAlignment="1">
      <alignment horizontal="center"/>
    </xf>
    <xf numFmtId="4" fontId="0" fillId="7" borderId="41" xfId="0" applyNumberFormat="1" applyFont="1" applyFill="1" applyBorder="1" applyAlignment="1">
      <alignment vertical="center"/>
    </xf>
    <xf numFmtId="4" fontId="0" fillId="7" borderId="41" xfId="0" applyNumberFormat="1" applyFont="1" applyFill="1" applyBorder="1" applyAlignment="1">
      <alignment horizontal="center" vertical="center"/>
    </xf>
    <xf numFmtId="4" fontId="0" fillId="7" borderId="44" xfId="0" applyNumberFormat="1" applyFont="1" applyFill="1" applyBorder="1" applyAlignment="1">
      <alignment vertical="center"/>
    </xf>
    <xf numFmtId="4" fontId="3" fillId="7" borderId="44" xfId="0" applyNumberFormat="1" applyFont="1" applyFill="1" applyBorder="1" applyAlignment="1">
      <alignment/>
    </xf>
    <xf numFmtId="4" fontId="3" fillId="7" borderId="41" xfId="0" applyNumberFormat="1" applyFont="1" applyFill="1" applyBorder="1" applyAlignment="1">
      <alignment/>
    </xf>
    <xf numFmtId="4" fontId="3" fillId="29" borderId="42" xfId="58" applyNumberFormat="1" applyFont="1" applyFill="1" applyBorder="1" applyAlignment="1">
      <alignment horizontal="center" vertical="center"/>
      <protection/>
    </xf>
    <xf numFmtId="4" fontId="8" fillId="7" borderId="41" xfId="0" applyNumberFormat="1" applyFont="1" applyFill="1" applyBorder="1" applyAlignment="1">
      <alignment horizontal="center"/>
    </xf>
    <xf numFmtId="4" fontId="0" fillId="7" borderId="35" xfId="0" applyNumberFormat="1" applyFont="1" applyFill="1" applyBorder="1" applyAlignment="1">
      <alignment horizontal="center" vertical="center" wrapText="1"/>
    </xf>
    <xf numFmtId="4" fontId="0" fillId="7" borderId="35" xfId="0" applyNumberFormat="1" applyFont="1" applyFill="1" applyBorder="1" applyAlignment="1">
      <alignment horizontal="center" vertical="center"/>
    </xf>
    <xf numFmtId="4" fontId="3" fillId="0" borderId="55" xfId="0" applyNumberFormat="1" applyFont="1" applyFill="1" applyBorder="1" applyAlignment="1">
      <alignment horizontal="center"/>
    </xf>
    <xf numFmtId="4" fontId="3" fillId="0" borderId="47" xfId="0" applyNumberFormat="1" applyFont="1" applyFill="1" applyBorder="1" applyAlignment="1">
      <alignment horizontal="center"/>
    </xf>
    <xf numFmtId="4" fontId="3" fillId="0" borderId="46" xfId="0" applyNumberFormat="1" applyFont="1" applyFill="1" applyBorder="1" applyAlignment="1">
      <alignment horizontal="center" vertical="center" wrapText="1"/>
    </xf>
    <xf numFmtId="4" fontId="3" fillId="0" borderId="62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 vertical="center" wrapText="1"/>
    </xf>
    <xf numFmtId="3" fontId="0" fillId="0" borderId="85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3" fontId="3" fillId="7" borderId="19" xfId="0" applyNumberFormat="1" applyFont="1" applyFill="1" applyBorder="1" applyAlignment="1">
      <alignment/>
    </xf>
    <xf numFmtId="3" fontId="0" fillId="26" borderId="19" xfId="0" applyNumberFormat="1" applyFont="1" applyFill="1" applyBorder="1" applyAlignment="1">
      <alignment/>
    </xf>
    <xf numFmtId="3" fontId="3" fillId="7" borderId="85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3" fillId="0" borderId="85" xfId="0" applyNumberFormat="1" applyFont="1" applyFill="1" applyBorder="1" applyAlignment="1">
      <alignment vertical="center"/>
    </xf>
    <xf numFmtId="3" fontId="0" fillId="0" borderId="85" xfId="0" applyNumberFormat="1" applyFont="1" applyFill="1" applyBorder="1" applyAlignment="1">
      <alignment vertical="center"/>
    </xf>
    <xf numFmtId="4" fontId="0" fillId="0" borderId="86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3" fillId="0" borderId="85" xfId="0" applyNumberFormat="1" applyFont="1" applyFill="1" applyBorder="1" applyAlignment="1">
      <alignment horizontal="center" vertical="center"/>
    </xf>
    <xf numFmtId="3" fontId="0" fillId="0" borderId="85" xfId="0" applyNumberFormat="1" applyFont="1" applyFill="1" applyBorder="1" applyAlignment="1">
      <alignment horizontal="center" vertical="center"/>
    </xf>
    <xf numFmtId="4" fontId="0" fillId="0" borderId="87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8" fillId="0" borderId="87" xfId="0" applyNumberFormat="1" applyFont="1" applyFill="1" applyBorder="1" applyAlignment="1">
      <alignment horizontal="center" vertical="center"/>
    </xf>
    <xf numFmtId="3" fontId="3" fillId="7" borderId="20" xfId="0" applyNumberFormat="1" applyFont="1" applyFill="1" applyBorder="1" applyAlignment="1">
      <alignment/>
    </xf>
    <xf numFmtId="3" fontId="3" fillId="7" borderId="22" xfId="0" applyNumberFormat="1" applyFont="1" applyFill="1" applyBorder="1" applyAlignment="1">
      <alignment/>
    </xf>
    <xf numFmtId="3" fontId="0" fillId="26" borderId="22" xfId="0" applyNumberFormat="1" applyFont="1" applyFill="1" applyBorder="1" applyAlignment="1">
      <alignment/>
    </xf>
    <xf numFmtId="3" fontId="3" fillId="7" borderId="88" xfId="0" applyNumberFormat="1" applyFont="1" applyFill="1" applyBorder="1" applyAlignment="1">
      <alignment/>
    </xf>
    <xf numFmtId="4" fontId="0" fillId="7" borderId="89" xfId="0" applyNumberFormat="1" applyFont="1" applyFill="1" applyBorder="1" applyAlignment="1">
      <alignment/>
    </xf>
    <xf numFmtId="3" fontId="3" fillId="7" borderId="14" xfId="0" applyNumberFormat="1" applyFont="1" applyFill="1" applyBorder="1" applyAlignment="1">
      <alignment horizontal="center" vertical="center"/>
    </xf>
    <xf numFmtId="3" fontId="3" fillId="7" borderId="43" xfId="0" applyNumberFormat="1" applyFont="1" applyFill="1" applyBorder="1" applyAlignment="1">
      <alignment horizontal="center" vertical="center"/>
    </xf>
    <xf numFmtId="3" fontId="3" fillId="0" borderId="90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7" borderId="89" xfId="0" applyFont="1" applyFill="1" applyBorder="1" applyAlignment="1">
      <alignment/>
    </xf>
    <xf numFmtId="3" fontId="0" fillId="26" borderId="43" xfId="0" applyNumberFormat="1" applyFont="1" applyFill="1" applyBorder="1" applyAlignment="1">
      <alignment horizontal="center" vertical="center"/>
    </xf>
    <xf numFmtId="4" fontId="0" fillId="0" borderId="9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7" borderId="43" xfId="0" applyNumberFormat="1" applyFont="1" applyFill="1" applyBorder="1" applyAlignment="1">
      <alignment/>
    </xf>
    <xf numFmtId="4" fontId="0" fillId="0" borderId="92" xfId="0" applyNumberFormat="1" applyFont="1" applyFill="1" applyBorder="1" applyAlignment="1">
      <alignment horizontal="center"/>
    </xf>
    <xf numFmtId="4" fontId="0" fillId="0" borderId="92" xfId="0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4" fontId="0" fillId="0" borderId="47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3" fontId="0" fillId="0" borderId="93" xfId="0" applyNumberFormat="1" applyFont="1" applyFill="1" applyBorder="1" applyAlignment="1">
      <alignment horizontal="center" vertical="center"/>
    </xf>
    <xf numFmtId="10" fontId="0" fillId="0" borderId="43" xfId="0" applyNumberFormat="1" applyFont="1" applyFill="1" applyBorder="1" applyAlignment="1">
      <alignment horizontal="center" vertical="center"/>
    </xf>
    <xf numFmtId="4" fontId="0" fillId="0" borderId="94" xfId="0" applyNumberFormat="1" applyFont="1" applyFill="1" applyBorder="1" applyAlignment="1">
      <alignment horizontal="center" vertical="center"/>
    </xf>
    <xf numFmtId="4" fontId="0" fillId="0" borderId="47" xfId="0" applyNumberFormat="1" applyFont="1" applyFill="1" applyBorder="1" applyAlignment="1">
      <alignment horizontal="center" vertical="center"/>
    </xf>
    <xf numFmtId="4" fontId="8" fillId="0" borderId="86" xfId="0" applyNumberFormat="1" applyFont="1" applyFill="1" applyBorder="1" applyAlignment="1">
      <alignment horizontal="center" vertical="center"/>
    </xf>
    <xf numFmtId="4" fontId="0" fillId="7" borderId="86" xfId="0" applyNumberFormat="1" applyFont="1" applyFill="1" applyBorder="1" applyAlignment="1">
      <alignment horizontal="center" vertical="center"/>
    </xf>
    <xf numFmtId="4" fontId="0" fillId="7" borderId="17" xfId="0" applyNumberFormat="1" applyFont="1" applyFill="1" applyBorder="1" applyAlignment="1">
      <alignment horizontal="center" vertical="center"/>
    </xf>
    <xf numFmtId="4" fontId="3" fillId="26" borderId="17" xfId="0" applyNumberFormat="1" applyFont="1" applyFill="1" applyBorder="1" applyAlignment="1">
      <alignment horizontal="center" vertical="center"/>
    </xf>
    <xf numFmtId="4" fontId="8" fillId="7" borderId="87" xfId="0" applyNumberFormat="1" applyFont="1" applyFill="1" applyBorder="1" applyAlignment="1">
      <alignment horizontal="center" vertical="center"/>
    </xf>
    <xf numFmtId="3" fontId="0" fillId="0" borderId="72" xfId="0" applyNumberFormat="1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93" xfId="0" applyNumberFormat="1" applyFont="1" applyFill="1" applyBorder="1" applyAlignment="1">
      <alignment horizontal="center" vertical="center"/>
    </xf>
    <xf numFmtId="3" fontId="0" fillId="7" borderId="91" xfId="0" applyNumberFormat="1" applyFont="1" applyFill="1" applyBorder="1" applyAlignment="1">
      <alignment horizontal="center" vertical="center"/>
    </xf>
    <xf numFmtId="4" fontId="0" fillId="7" borderId="10" xfId="0" applyNumberFormat="1" applyFont="1" applyFill="1" applyBorder="1" applyAlignment="1">
      <alignment horizontal="center" vertical="center"/>
    </xf>
    <xf numFmtId="4" fontId="3" fillId="7" borderId="20" xfId="0" applyNumberFormat="1" applyFont="1" applyFill="1" applyBorder="1" applyAlignment="1">
      <alignment horizontal="center" vertical="center"/>
    </xf>
    <xf numFmtId="4" fontId="3" fillId="26" borderId="43" xfId="0" applyNumberFormat="1" applyFont="1" applyFill="1" applyBorder="1" applyAlignment="1">
      <alignment horizontal="center" vertical="center"/>
    </xf>
    <xf numFmtId="4" fontId="3" fillId="26" borderId="43" xfId="0" applyNumberFormat="1" applyFont="1" applyFill="1" applyBorder="1" applyAlignment="1">
      <alignment horizontal="center"/>
    </xf>
    <xf numFmtId="4" fontId="0" fillId="0" borderId="62" xfId="0" applyNumberFormat="1" applyFont="1" applyFill="1" applyBorder="1" applyAlignment="1">
      <alignment horizontal="center" vertical="center"/>
    </xf>
    <xf numFmtId="4" fontId="0" fillId="0" borderId="85" xfId="0" applyNumberFormat="1" applyFont="1" applyFill="1" applyBorder="1" applyAlignment="1">
      <alignment horizontal="center" vertical="center"/>
    </xf>
    <xf numFmtId="4" fontId="3" fillId="26" borderId="18" xfId="0" applyNumberFormat="1" applyFont="1" applyFill="1" applyBorder="1" applyAlignment="1">
      <alignment horizontal="center" vertical="center"/>
    </xf>
    <xf numFmtId="4" fontId="3" fillId="26" borderId="25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 wrapText="1"/>
    </xf>
    <xf numFmtId="4" fontId="3" fillId="0" borderId="54" xfId="0" applyNumberFormat="1" applyFont="1" applyFill="1" applyBorder="1" applyAlignment="1">
      <alignment horizontal="center" vertical="center"/>
    </xf>
    <xf numFmtId="4" fontId="0" fillId="0" borderId="41" xfId="0" applyNumberFormat="1" applyFont="1" applyFill="1" applyBorder="1" applyAlignment="1">
      <alignment horizontal="center" vertical="center"/>
    </xf>
    <xf numFmtId="4" fontId="3" fillId="26" borderId="41" xfId="0" applyNumberFormat="1" applyFont="1" applyFill="1" applyBorder="1" applyAlignment="1">
      <alignment horizontal="center" vertical="center"/>
    </xf>
    <xf numFmtId="4" fontId="3" fillId="0" borderId="41" xfId="0" applyNumberFormat="1" applyFont="1" applyFill="1" applyBorder="1" applyAlignment="1">
      <alignment horizontal="center" vertical="center"/>
    </xf>
    <xf numFmtId="4" fontId="3" fillId="7" borderId="44" xfId="0" applyNumberFormat="1" applyFont="1" applyFill="1" applyBorder="1" applyAlignment="1">
      <alignment horizontal="center" vertical="center"/>
    </xf>
    <xf numFmtId="4" fontId="0" fillId="0" borderId="35" xfId="0" applyNumberFormat="1" applyFont="1" applyBorder="1" applyAlignment="1">
      <alignment horizontal="center" vertical="center"/>
    </xf>
    <xf numFmtId="4" fontId="0" fillId="0" borderId="35" xfId="0" applyNumberFormat="1" applyFont="1" applyFill="1" applyBorder="1" applyAlignment="1">
      <alignment horizontal="center" vertical="center"/>
    </xf>
    <xf numFmtId="3" fontId="0" fillId="0" borderId="95" xfId="0" applyNumberFormat="1" applyFont="1" applyFill="1" applyBorder="1" applyAlignment="1">
      <alignment horizontal="center" vertical="center"/>
    </xf>
    <xf numFmtId="3" fontId="3" fillId="7" borderId="95" xfId="0" applyNumberFormat="1" applyFont="1" applyFill="1" applyBorder="1" applyAlignment="1">
      <alignment horizontal="center" vertical="center"/>
    </xf>
    <xf numFmtId="3" fontId="3" fillId="7" borderId="96" xfId="0" applyNumberFormat="1" applyFont="1" applyFill="1" applyBorder="1" applyAlignment="1">
      <alignment horizontal="center" vertical="center"/>
    </xf>
    <xf numFmtId="3" fontId="3" fillId="7" borderId="31" xfId="0" applyNumberFormat="1" applyFont="1" applyFill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 vertical="center"/>
    </xf>
    <xf numFmtId="4" fontId="0" fillId="0" borderId="46" xfId="0" applyNumberFormat="1" applyFont="1" applyFill="1" applyBorder="1" applyAlignment="1">
      <alignment horizontal="center" vertical="center" wrapText="1"/>
    </xf>
    <xf numFmtId="4" fontId="0" fillId="0" borderId="97" xfId="0" applyNumberFormat="1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vertical="center" wrapText="1"/>
    </xf>
    <xf numFmtId="0" fontId="3" fillId="7" borderId="14" xfId="0" applyFont="1" applyFill="1" applyBorder="1" applyAlignment="1">
      <alignment vertical="center" wrapText="1"/>
    </xf>
    <xf numFmtId="4" fontId="3" fillId="7" borderId="25" xfId="0" applyNumberFormat="1" applyFont="1" applyFill="1" applyBorder="1" applyAlignment="1">
      <alignment horizontal="center"/>
    </xf>
    <xf numFmtId="4" fontId="3" fillId="7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7" borderId="18" xfId="0" applyNumberFormat="1" applyFont="1" applyFill="1" applyBorder="1" applyAlignment="1">
      <alignment horizontal="center" vertical="center"/>
    </xf>
    <xf numFmtId="4" fontId="3" fillId="7" borderId="14" xfId="0" applyNumberFormat="1" applyFont="1" applyFill="1" applyBorder="1" applyAlignment="1">
      <alignment horizontal="center" vertical="center"/>
    </xf>
    <xf numFmtId="10" fontId="0" fillId="0" borderId="18" xfId="0" applyNumberFormat="1" applyFont="1" applyBorder="1" applyAlignment="1">
      <alignment horizontal="center" vertical="center"/>
    </xf>
    <xf numFmtId="4" fontId="0" fillId="0" borderId="98" xfId="0" applyNumberFormat="1" applyFont="1" applyFill="1" applyBorder="1" applyAlignment="1">
      <alignment horizontal="center" vertical="center"/>
    </xf>
    <xf numFmtId="4" fontId="0" fillId="0" borderId="55" xfId="0" applyNumberFormat="1" applyFont="1" applyFill="1" applyBorder="1" applyAlignment="1">
      <alignment horizontal="center" vertical="center"/>
    </xf>
    <xf numFmtId="4" fontId="0" fillId="7" borderId="17" xfId="0" applyNumberFormat="1" applyFont="1" applyFill="1" applyBorder="1" applyAlignment="1">
      <alignment horizontal="center"/>
    </xf>
    <xf numFmtId="4" fontId="3" fillId="26" borderId="17" xfId="0" applyNumberFormat="1" applyFont="1" applyFill="1" applyBorder="1" applyAlignment="1">
      <alignment horizontal="center"/>
    </xf>
    <xf numFmtId="4" fontId="3" fillId="7" borderId="92" xfId="0" applyNumberFormat="1" applyFont="1" applyFill="1" applyBorder="1" applyAlignment="1">
      <alignment horizontal="center"/>
    </xf>
    <xf numFmtId="4" fontId="0" fillId="7" borderId="19" xfId="0" applyNumberFormat="1" applyFont="1" applyFill="1" applyBorder="1" applyAlignment="1">
      <alignment horizontal="center"/>
    </xf>
    <xf numFmtId="4" fontId="3" fillId="26" borderId="19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3" fillId="7" borderId="68" xfId="0" applyNumberFormat="1" applyFont="1" applyFill="1" applyBorder="1" applyAlignment="1">
      <alignment horizontal="center"/>
    </xf>
    <xf numFmtId="4" fontId="3" fillId="7" borderId="20" xfId="0" applyNumberFormat="1" applyFont="1" applyFill="1" applyBorder="1" applyAlignment="1">
      <alignment horizontal="center"/>
    </xf>
    <xf numFmtId="4" fontId="3" fillId="7" borderId="22" xfId="0" applyNumberFormat="1" applyFont="1" applyFill="1" applyBorder="1" applyAlignment="1">
      <alignment horizontal="center"/>
    </xf>
    <xf numFmtId="4" fontId="3" fillId="26" borderId="22" xfId="0" applyNumberFormat="1" applyFont="1" applyFill="1" applyBorder="1" applyAlignment="1">
      <alignment horizontal="center"/>
    </xf>
    <xf numFmtId="4" fontId="3" fillId="7" borderId="33" xfId="0" applyNumberFormat="1" applyFont="1" applyFill="1" applyBorder="1" applyAlignment="1">
      <alignment horizontal="center"/>
    </xf>
    <xf numFmtId="4" fontId="3" fillId="7" borderId="99" xfId="0" applyNumberFormat="1" applyFont="1" applyFill="1" applyBorder="1" applyAlignment="1">
      <alignment horizontal="center"/>
    </xf>
    <xf numFmtId="4" fontId="0" fillId="0" borderId="43" xfId="0" applyNumberFormat="1" applyFont="1" applyFill="1" applyBorder="1" applyAlignment="1">
      <alignment horizontal="center"/>
    </xf>
    <xf numFmtId="4" fontId="0" fillId="0" borderId="43" xfId="0" applyNumberFormat="1" applyFont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7" borderId="54" xfId="0" applyNumberFormat="1" applyFont="1" applyFill="1" applyBorder="1" applyAlignment="1">
      <alignment horizontal="center" vertical="center"/>
    </xf>
    <xf numFmtId="4" fontId="3" fillId="7" borderId="44" xfId="0" applyNumberFormat="1" applyFont="1" applyFill="1" applyBorder="1" applyAlignment="1">
      <alignment horizontal="center"/>
    </xf>
    <xf numFmtId="4" fontId="0" fillId="7" borderId="44" xfId="0" applyNumberFormat="1" applyFont="1" applyFill="1" applyBorder="1" applyAlignment="1">
      <alignment horizontal="center"/>
    </xf>
    <xf numFmtId="4" fontId="3" fillId="7" borderId="67" xfId="0" applyNumberFormat="1" applyFont="1" applyFill="1" applyBorder="1" applyAlignment="1">
      <alignment horizontal="center"/>
    </xf>
    <xf numFmtId="4" fontId="3" fillId="7" borderId="35" xfId="0" applyNumberFormat="1" applyFont="1" applyFill="1" applyBorder="1" applyAlignment="1">
      <alignment horizontal="center"/>
    </xf>
    <xf numFmtId="4" fontId="0" fillId="7" borderId="42" xfId="0" applyNumberFormat="1" applyFont="1" applyFill="1" applyBorder="1" applyAlignment="1">
      <alignment horizontal="center"/>
    </xf>
    <xf numFmtId="4" fontId="3" fillId="29" borderId="42" xfId="58" applyNumberFormat="1" applyFont="1" applyFill="1" applyBorder="1" applyAlignment="1">
      <alignment horizontal="center"/>
      <protection/>
    </xf>
    <xf numFmtId="4" fontId="3" fillId="7" borderId="100" xfId="0" applyNumberFormat="1" applyFont="1" applyFill="1" applyBorder="1" applyAlignment="1">
      <alignment horizontal="center"/>
    </xf>
    <xf numFmtId="1" fontId="0" fillId="0" borderId="17" xfId="0" applyNumberFormat="1" applyFont="1" applyBorder="1" applyAlignment="1">
      <alignment vertical="center"/>
    </xf>
    <xf numFmtId="1" fontId="0" fillId="7" borderId="18" xfId="0" applyNumberFormat="1" applyFont="1" applyFill="1" applyBorder="1" applyAlignment="1">
      <alignment/>
    </xf>
    <xf numFmtId="1" fontId="0" fillId="0" borderId="17" xfId="0" applyNumberFormat="1" applyFont="1" applyBorder="1" applyAlignment="1">
      <alignment/>
    </xf>
    <xf numFmtId="1" fontId="3" fillId="7" borderId="18" xfId="0" applyNumberFormat="1" applyFont="1" applyFill="1" applyBorder="1" applyAlignment="1">
      <alignment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/>
    </xf>
    <xf numFmtId="1" fontId="3" fillId="7" borderId="13" xfId="0" applyNumberFormat="1" applyFont="1" applyFill="1" applyBorder="1" applyAlignment="1">
      <alignment/>
    </xf>
    <xf numFmtId="1" fontId="0" fillId="0" borderId="43" xfId="0" applyNumberFormat="1" applyFont="1" applyBorder="1" applyAlignment="1">
      <alignment/>
    </xf>
    <xf numFmtId="1" fontId="3" fillId="7" borderId="25" xfId="0" applyNumberFormat="1" applyFont="1" applyFill="1" applyBorder="1" applyAlignment="1">
      <alignment/>
    </xf>
    <xf numFmtId="1" fontId="0" fillId="0" borderId="94" xfId="0" applyNumberFormat="1" applyFont="1" applyFill="1" applyBorder="1" applyAlignment="1">
      <alignment vertical="center"/>
    </xf>
    <xf numFmtId="1" fontId="0" fillId="0" borderId="86" xfId="0" applyNumberFormat="1" applyFont="1" applyFill="1" applyBorder="1" applyAlignment="1">
      <alignment vertical="center"/>
    </xf>
    <xf numFmtId="1" fontId="0" fillId="7" borderId="86" xfId="0" applyNumberFormat="1" applyFont="1" applyFill="1" applyBorder="1" applyAlignment="1">
      <alignment/>
    </xf>
    <xf numFmtId="1" fontId="0" fillId="0" borderId="93" xfId="0" applyNumberFormat="1" applyFont="1" applyFill="1" applyBorder="1" applyAlignment="1">
      <alignment/>
    </xf>
    <xf numFmtId="1" fontId="0" fillId="0" borderId="86" xfId="0" applyNumberFormat="1" applyFont="1" applyFill="1" applyBorder="1" applyAlignment="1">
      <alignment/>
    </xf>
    <xf numFmtId="1" fontId="3" fillId="7" borderId="86" xfId="0" applyNumberFormat="1" applyFont="1" applyFill="1" applyBorder="1" applyAlignment="1">
      <alignment/>
    </xf>
    <xf numFmtId="1" fontId="0" fillId="0" borderId="86" xfId="0" applyNumberFormat="1" applyFont="1" applyFill="1" applyBorder="1" applyAlignment="1">
      <alignment horizontal="center" vertical="center"/>
    </xf>
    <xf numFmtId="1" fontId="0" fillId="0" borderId="93" xfId="0" applyNumberFormat="1" applyFont="1" applyFill="1" applyBorder="1" applyAlignment="1">
      <alignment horizontal="center" vertical="center"/>
    </xf>
    <xf numFmtId="1" fontId="0" fillId="0" borderId="87" xfId="0" applyNumberFormat="1" applyFont="1" applyFill="1" applyBorder="1" applyAlignment="1">
      <alignment horizontal="center" vertical="center"/>
    </xf>
    <xf numFmtId="1" fontId="3" fillId="7" borderId="87" xfId="0" applyNumberFormat="1" applyFont="1" applyFill="1" applyBorder="1" applyAlignment="1">
      <alignment/>
    </xf>
    <xf numFmtId="1" fontId="0" fillId="0" borderId="72" xfId="0" applyNumberFormat="1" applyFont="1" applyFill="1" applyBorder="1" applyAlignment="1">
      <alignment/>
    </xf>
    <xf numFmtId="1" fontId="3" fillId="7" borderId="101" xfId="0" applyNumberFormat="1" applyFont="1" applyFill="1" applyBorder="1" applyAlignment="1">
      <alignment/>
    </xf>
    <xf numFmtId="1" fontId="3" fillId="7" borderId="89" xfId="0" applyNumberFormat="1" applyFont="1" applyFill="1" applyBorder="1" applyAlignment="1">
      <alignment/>
    </xf>
    <xf numFmtId="4" fontId="0" fillId="0" borderId="102" xfId="0" applyNumberFormat="1" applyFont="1" applyFill="1" applyBorder="1" applyAlignment="1">
      <alignment horizontal="center" vertical="center"/>
    </xf>
    <xf numFmtId="4" fontId="3" fillId="7" borderId="99" xfId="0" applyNumberFormat="1" applyFont="1" applyFill="1" applyBorder="1" applyAlignment="1">
      <alignment horizontal="center" vertical="center"/>
    </xf>
    <xf numFmtId="10" fontId="0" fillId="0" borderId="19" xfId="0" applyNumberFormat="1" applyFont="1" applyFill="1" applyBorder="1" applyAlignment="1">
      <alignment horizontal="center" vertical="center"/>
    </xf>
    <xf numFmtId="1" fontId="0" fillId="0" borderId="103" xfId="0" applyNumberFormat="1" applyFont="1" applyFill="1" applyBorder="1" applyAlignment="1">
      <alignment horizontal="center" vertical="center"/>
    </xf>
    <xf numFmtId="1" fontId="3" fillId="7" borderId="89" xfId="0" applyNumberFormat="1" applyFont="1" applyFill="1" applyBorder="1" applyAlignment="1">
      <alignment horizontal="center" vertical="center"/>
    </xf>
    <xf numFmtId="4" fontId="0" fillId="0" borderId="54" xfId="0" applyNumberFormat="1" applyFont="1" applyFill="1" applyBorder="1" applyAlignment="1">
      <alignment horizontal="center" vertical="center"/>
    </xf>
    <xf numFmtId="4" fontId="0" fillId="0" borderId="41" xfId="0" applyNumberFormat="1" applyFont="1" applyFill="1" applyBorder="1" applyAlignment="1">
      <alignment horizontal="center"/>
    </xf>
    <xf numFmtId="4" fontId="3" fillId="7" borderId="42" xfId="0" applyNumberFormat="1" applyFont="1" applyFill="1" applyBorder="1" applyAlignment="1">
      <alignment horizontal="center"/>
    </xf>
    <xf numFmtId="4" fontId="0" fillId="0" borderId="100" xfId="0" applyNumberFormat="1" applyFont="1" applyFill="1" applyBorder="1" applyAlignment="1">
      <alignment horizontal="center" vertical="center"/>
    </xf>
    <xf numFmtId="0" fontId="6" fillId="25" borderId="45" xfId="0" applyFont="1" applyFill="1" applyBorder="1" applyAlignment="1">
      <alignment horizontal="center"/>
    </xf>
    <xf numFmtId="0" fontId="6" fillId="25" borderId="46" xfId="0" applyFont="1" applyFill="1" applyBorder="1" applyAlignment="1">
      <alignment horizontal="center"/>
    </xf>
    <xf numFmtId="0" fontId="6" fillId="25" borderId="34" xfId="0" applyFont="1" applyFill="1" applyBorder="1" applyAlignment="1">
      <alignment horizontal="center"/>
    </xf>
    <xf numFmtId="0" fontId="6" fillId="25" borderId="43" xfId="0" applyFont="1" applyFill="1" applyBorder="1" applyAlignment="1">
      <alignment horizontal="center"/>
    </xf>
    <xf numFmtId="0" fontId="42" fillId="0" borderId="46" xfId="0" applyFont="1" applyBorder="1" applyAlignment="1">
      <alignment horizontal="center"/>
    </xf>
    <xf numFmtId="0" fontId="42" fillId="0" borderId="65" xfId="0" applyFont="1" applyBorder="1" applyAlignment="1">
      <alignment horizontal="center"/>
    </xf>
    <xf numFmtId="0" fontId="3" fillId="25" borderId="45" xfId="0" applyFont="1" applyFill="1" applyBorder="1" applyAlignment="1">
      <alignment horizontal="center" vertical="center" wrapText="1"/>
    </xf>
    <xf numFmtId="0" fontId="3" fillId="25" borderId="6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/>
    </xf>
    <xf numFmtId="0" fontId="3" fillId="25" borderId="23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0" fillId="0" borderId="88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3" fillId="7" borderId="88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26" borderId="5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25" borderId="56" xfId="0" applyFont="1" applyFill="1" applyBorder="1" applyAlignment="1">
      <alignment horizontal="center" vertical="center" wrapText="1"/>
    </xf>
    <xf numFmtId="0" fontId="34" fillId="7" borderId="15" xfId="0" applyFont="1" applyFill="1" applyBorder="1" applyAlignment="1">
      <alignment horizontal="left" vertical="center" wrapText="1"/>
    </xf>
    <xf numFmtId="0" fontId="34" fillId="7" borderId="13" xfId="0" applyFont="1" applyFill="1" applyBorder="1" applyAlignment="1">
      <alignment horizontal="left" vertical="center" wrapText="1"/>
    </xf>
    <xf numFmtId="0" fontId="34" fillId="7" borderId="14" xfId="0" applyFont="1" applyFill="1" applyBorder="1" applyAlignment="1">
      <alignment horizontal="left" vertical="center" wrapText="1"/>
    </xf>
    <xf numFmtId="0" fontId="3" fillId="30" borderId="44" xfId="0" applyFont="1" applyFill="1" applyBorder="1" applyAlignment="1">
      <alignment horizontal="center" vertical="center" wrapText="1"/>
    </xf>
    <xf numFmtId="0" fontId="3" fillId="30" borderId="57" xfId="0" applyFont="1" applyFill="1" applyBorder="1" applyAlignment="1">
      <alignment horizontal="center" vertical="center" wrapText="1"/>
    </xf>
    <xf numFmtId="0" fontId="3" fillId="25" borderId="2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30" borderId="35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center" vertical="center"/>
    </xf>
    <xf numFmtId="0" fontId="42" fillId="0" borderId="43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3" fillId="26" borderId="11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4" fontId="6" fillId="25" borderId="34" xfId="0" applyNumberFormat="1" applyFont="1" applyFill="1" applyBorder="1" applyAlignment="1">
      <alignment horizontal="center" vertical="center" wrapText="1"/>
    </xf>
    <xf numFmtId="4" fontId="6" fillId="25" borderId="43" xfId="0" applyNumberFormat="1" applyFont="1" applyFill="1" applyBorder="1" applyAlignment="1">
      <alignment horizontal="center" vertical="center" wrapText="1"/>
    </xf>
    <xf numFmtId="4" fontId="6" fillId="25" borderId="32" xfId="0" applyNumberFormat="1" applyFont="1" applyFill="1" applyBorder="1" applyAlignment="1">
      <alignment horizontal="center" vertical="center" wrapText="1"/>
    </xf>
    <xf numFmtId="4" fontId="6" fillId="25" borderId="15" xfId="0" applyNumberFormat="1" applyFont="1" applyFill="1" applyBorder="1" applyAlignment="1">
      <alignment horizontal="center" vertical="center"/>
    </xf>
    <xf numFmtId="4" fontId="6" fillId="25" borderId="13" xfId="0" applyNumberFormat="1" applyFont="1" applyFill="1" applyBorder="1" applyAlignment="1">
      <alignment horizontal="center" vertical="center"/>
    </xf>
    <xf numFmtId="4" fontId="6" fillId="25" borderId="31" xfId="0" applyNumberFormat="1" applyFont="1" applyFill="1" applyBorder="1" applyAlignment="1">
      <alignment horizontal="center" vertical="center"/>
    </xf>
    <xf numFmtId="4" fontId="42" fillId="23" borderId="49" xfId="0" applyNumberFormat="1" applyFont="1" applyFill="1" applyBorder="1" applyAlignment="1">
      <alignment horizontal="center" vertical="center"/>
    </xf>
    <xf numFmtId="4" fontId="42" fillId="23" borderId="65" xfId="0" applyNumberFormat="1" applyFont="1" applyFill="1" applyBorder="1" applyAlignment="1">
      <alignment horizontal="center" vertical="center"/>
    </xf>
    <xf numFmtId="4" fontId="42" fillId="0" borderId="14" xfId="0" applyNumberFormat="1" applyFont="1" applyBorder="1" applyAlignment="1">
      <alignment horizontal="center" vertical="center" wrapText="1"/>
    </xf>
    <xf numFmtId="4" fontId="42" fillId="0" borderId="43" xfId="0" applyNumberFormat="1" applyFont="1" applyBorder="1" applyAlignment="1">
      <alignment horizontal="center" vertical="center" wrapText="1"/>
    </xf>
    <xf numFmtId="4" fontId="42" fillId="0" borderId="32" xfId="0" applyNumberFormat="1" applyFont="1" applyBorder="1" applyAlignment="1">
      <alignment horizontal="center" vertical="center" wrapText="1"/>
    </xf>
    <xf numFmtId="4" fontId="0" fillId="7" borderId="1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6" fillId="7" borderId="73" xfId="0" applyNumberFormat="1" applyFont="1" applyFill="1" applyBorder="1" applyAlignment="1">
      <alignment horizontal="center" vertical="center" wrapText="1"/>
    </xf>
    <xf numFmtId="4" fontId="29" fillId="0" borderId="74" xfId="0" applyNumberFormat="1" applyFont="1" applyBorder="1" applyAlignment="1">
      <alignment vertical="center" wrapText="1"/>
    </xf>
    <xf numFmtId="0" fontId="0" fillId="0" borderId="8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Alignment="1">
      <alignment/>
    </xf>
    <xf numFmtId="4" fontId="6" fillId="7" borderId="74" xfId="0" applyNumberFormat="1" applyFont="1" applyFill="1" applyBorder="1" applyAlignment="1">
      <alignment horizontal="center" vertical="center"/>
    </xf>
    <xf numFmtId="0" fontId="0" fillId="0" borderId="74" xfId="0" applyBorder="1" applyAlignment="1">
      <alignment/>
    </xf>
    <xf numFmtId="0" fontId="0" fillId="0" borderId="104" xfId="0" applyBorder="1" applyAlignment="1">
      <alignment/>
    </xf>
    <xf numFmtId="4" fontId="6" fillId="7" borderId="48" xfId="0" applyNumberFormat="1" applyFont="1" applyFill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" fontId="0" fillId="7" borderId="28" xfId="0" applyNumberFormat="1" applyFont="1" applyFill="1" applyBorder="1" applyAlignment="1">
      <alignment horizontal="center" vertical="center"/>
    </xf>
    <xf numFmtId="4" fontId="0" fillId="7" borderId="81" xfId="0" applyNumberFormat="1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 wrapText="1"/>
    </xf>
    <xf numFmtId="0" fontId="6" fillId="25" borderId="32" xfId="0" applyFont="1" applyFill="1" applyBorder="1" applyAlignment="1">
      <alignment horizontal="center"/>
    </xf>
    <xf numFmtId="0" fontId="42" fillId="0" borderId="49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4" fontId="3" fillId="26" borderId="13" xfId="0" applyNumberFormat="1" applyFont="1" applyFill="1" applyBorder="1" applyAlignment="1">
      <alignment horizontal="center" vertical="center" wrapText="1"/>
    </xf>
    <xf numFmtId="0" fontId="0" fillId="26" borderId="31" xfId="0" applyFont="1" applyFill="1" applyBorder="1" applyAlignment="1">
      <alignment horizontal="center" vertical="center" wrapText="1"/>
    </xf>
    <xf numFmtId="4" fontId="3" fillId="7" borderId="64" xfId="0" applyNumberFormat="1" applyFont="1" applyFill="1" applyBorder="1" applyAlignment="1">
      <alignment horizontal="center" vertical="center" wrapText="1"/>
    </xf>
    <xf numFmtId="4" fontId="3" fillId="7" borderId="101" xfId="0" applyNumberFormat="1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/>
    </xf>
    <xf numFmtId="4" fontId="3" fillId="26" borderId="103" xfId="0" applyNumberFormat="1" applyFont="1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99" xfId="0" applyFill="1" applyBorder="1" applyAlignment="1">
      <alignment horizontal="center" vertical="center"/>
    </xf>
    <xf numFmtId="4" fontId="3" fillId="7" borderId="46" xfId="0" applyNumberFormat="1" applyFont="1" applyFill="1" applyBorder="1" applyAlignment="1">
      <alignment horizontal="center" vertical="center" wrapText="1"/>
    </xf>
    <xf numFmtId="4" fontId="3" fillId="7" borderId="68" xfId="0" applyNumberFormat="1" applyFont="1" applyFill="1" applyBorder="1" applyAlignment="1">
      <alignment horizontal="center" vertical="center" wrapText="1"/>
    </xf>
    <xf numFmtId="4" fontId="3" fillId="26" borderId="47" xfId="0" applyNumberFormat="1" applyFont="1" applyFill="1" applyBorder="1" applyAlignment="1">
      <alignment horizontal="center" vertical="center" wrapText="1"/>
    </xf>
    <xf numFmtId="4" fontId="3" fillId="26" borderId="50" xfId="0" applyNumberFormat="1" applyFont="1" applyFill="1" applyBorder="1" applyAlignment="1">
      <alignment horizontal="center" vertical="center" wrapText="1"/>
    </xf>
    <xf numFmtId="4" fontId="3" fillId="7" borderId="29" xfId="0" applyNumberFormat="1" applyFont="1" applyFill="1" applyBorder="1" applyAlignment="1">
      <alignment horizontal="center" vertical="center" wrapText="1"/>
    </xf>
    <xf numFmtId="4" fontId="3" fillId="7" borderId="30" xfId="0" applyNumberFormat="1" applyFont="1" applyFill="1" applyBorder="1" applyAlignment="1">
      <alignment horizontal="center" vertical="center" wrapText="1"/>
    </xf>
    <xf numFmtId="4" fontId="3" fillId="7" borderId="49" xfId="0" applyNumberFormat="1" applyFont="1" applyFill="1" applyBorder="1" applyAlignment="1">
      <alignment horizontal="center" vertical="center" wrapText="1"/>
    </xf>
    <xf numFmtId="4" fontId="3" fillId="7" borderId="12" xfId="0" applyNumberFormat="1" applyFont="1" applyFill="1" applyBorder="1" applyAlignment="1">
      <alignment horizontal="center" vertical="center" wrapText="1"/>
    </xf>
    <xf numFmtId="4" fontId="3" fillId="7" borderId="66" xfId="0" applyNumberFormat="1" applyFont="1" applyFill="1" applyBorder="1" applyAlignment="1">
      <alignment horizontal="center" vertical="center" wrapText="1"/>
    </xf>
    <xf numFmtId="4" fontId="3" fillId="7" borderId="84" xfId="0" applyNumberFormat="1" applyFont="1" applyFill="1" applyBorder="1" applyAlignment="1">
      <alignment horizontal="center" vertical="center" wrapText="1"/>
    </xf>
    <xf numFmtId="0" fontId="0" fillId="0" borderId="16" xfId="58" applyFont="1" applyBorder="1" applyAlignment="1">
      <alignment horizontal="left"/>
      <protection/>
    </xf>
    <xf numFmtId="0" fontId="0" fillId="0" borderId="17" xfId="58" applyFont="1" applyBorder="1" applyAlignment="1">
      <alignment horizontal="left"/>
      <protection/>
    </xf>
    <xf numFmtId="0" fontId="34" fillId="0" borderId="16" xfId="0" applyFont="1" applyBorder="1" applyAlignment="1">
      <alignment horizontal="left"/>
    </xf>
    <xf numFmtId="0" fontId="34" fillId="0" borderId="17" xfId="0" applyFont="1" applyBorder="1" applyAlignment="1">
      <alignment horizontal="left"/>
    </xf>
    <xf numFmtId="49" fontId="3" fillId="0" borderId="50" xfId="0" applyNumberFormat="1" applyFont="1" applyFill="1" applyBorder="1" applyAlignment="1">
      <alignment horizontal="left" vertical="top" wrapText="1"/>
    </xf>
    <xf numFmtId="49" fontId="0" fillId="0" borderId="29" xfId="0" applyNumberFormat="1" applyFont="1" applyFill="1" applyBorder="1" applyAlignment="1">
      <alignment horizontal="left" vertical="top" wrapText="1"/>
    </xf>
    <xf numFmtId="49" fontId="3" fillId="7" borderId="29" xfId="0" applyNumberFormat="1" applyFont="1" applyFill="1" applyBorder="1" applyAlignment="1">
      <alignment horizontal="left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7" borderId="30" xfId="0" applyNumberFormat="1" applyFont="1" applyFill="1" applyBorder="1" applyAlignment="1">
      <alignment horizontal="left" vertical="top" wrapText="1"/>
    </xf>
    <xf numFmtId="49" fontId="3" fillId="7" borderId="32" xfId="0" applyNumberFormat="1" applyFont="1" applyFill="1" applyBorder="1" applyAlignment="1">
      <alignment horizontal="left" vertical="top" wrapText="1"/>
    </xf>
    <xf numFmtId="49" fontId="0" fillId="0" borderId="105" xfId="0" applyNumberFormat="1" applyFont="1" applyBorder="1" applyAlignment="1">
      <alignment horizontal="left" vertical="top" wrapText="1"/>
    </xf>
    <xf numFmtId="49" fontId="0" fillId="0" borderId="105" xfId="0" applyNumberFormat="1" applyFont="1" applyFill="1" applyBorder="1" applyAlignment="1">
      <alignment horizontal="left" vertical="top" wrapText="1"/>
    </xf>
    <xf numFmtId="4" fontId="3" fillId="7" borderId="33" xfId="0" applyNumberFormat="1" applyFont="1" applyFill="1" applyBorder="1" applyAlignment="1">
      <alignment horizontal="center" vertical="center" wrapText="1"/>
    </xf>
    <xf numFmtId="0" fontId="3" fillId="0" borderId="69" xfId="0" applyFont="1" applyBorder="1" applyAlignment="1">
      <alignment wrapText="1"/>
    </xf>
    <xf numFmtId="0" fontId="3" fillId="26" borderId="73" xfId="0" applyFont="1" applyFill="1" applyBorder="1" applyAlignment="1">
      <alignment horizontal="center" vertical="center" wrapText="1"/>
    </xf>
    <xf numFmtId="0" fontId="3" fillId="26" borderId="74" xfId="0" applyFont="1" applyFill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vertical="center"/>
    </xf>
    <xf numFmtId="4" fontId="0" fillId="0" borderId="56" xfId="0" applyNumberFormat="1" applyFont="1" applyFill="1" applyBorder="1" applyAlignment="1">
      <alignment horizontal="center" vertical="center"/>
    </xf>
    <xf numFmtId="4" fontId="3" fillId="7" borderId="106" xfId="0" applyNumberFormat="1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revised (2)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eufeil\Local%20Settings\Temporary%20Internet%20Files\OLK97\PVD%20BUDGET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 1 Project budget"/>
      <sheetName val="Worksheet 2 Budget by activity"/>
      <sheetName val="Worksheet 3 Funding Sources "/>
      <sheetName val="4 Breakdown by sources"/>
    </sheetNames>
    <sheetDataSet>
      <sheetData sheetId="0">
        <row r="56">
          <cell r="E56">
            <v>0</v>
          </cell>
          <cell r="I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2"/>
  <sheetViews>
    <sheetView view="pageLayout" workbookViewId="0" topLeftCell="A1">
      <selection activeCell="C33" sqref="C33"/>
    </sheetView>
  </sheetViews>
  <sheetFormatPr defaultColWidth="9.140625" defaultRowHeight="12.75"/>
  <cols>
    <col min="3" max="3" width="7.421875" style="0" customWidth="1"/>
  </cols>
  <sheetData>
    <row r="3" ht="15.75">
      <c r="A3" s="198" t="s">
        <v>112</v>
      </c>
    </row>
    <row r="6" spans="1:4" ht="15.75">
      <c r="A6" s="104" t="s">
        <v>114</v>
      </c>
      <c r="D6" s="105" t="s">
        <v>113</v>
      </c>
    </row>
    <row r="7" spans="1:4" ht="15.75">
      <c r="A7" s="104" t="s">
        <v>115</v>
      </c>
      <c r="D7" s="105" t="s">
        <v>116</v>
      </c>
    </row>
    <row r="8" spans="1:4" ht="15.75">
      <c r="A8" s="104"/>
      <c r="D8" s="105"/>
    </row>
    <row r="10" s="13" customFormat="1" ht="18">
      <c r="A10" s="12" t="s">
        <v>39</v>
      </c>
    </row>
    <row r="11" ht="15">
      <c r="A11" s="104" t="s">
        <v>44</v>
      </c>
    </row>
    <row r="14" s="12" customFormat="1" ht="15.75">
      <c r="A14" s="12" t="s">
        <v>137</v>
      </c>
    </row>
    <row r="15" ht="15">
      <c r="A15" s="104" t="s">
        <v>117</v>
      </c>
    </row>
    <row r="16" s="10" customFormat="1" ht="15">
      <c r="A16" s="104" t="s">
        <v>118</v>
      </c>
    </row>
    <row r="17" s="10" customFormat="1" ht="12.75">
      <c r="A17" s="14"/>
    </row>
    <row r="18" s="10" customFormat="1" ht="12.75">
      <c r="A18" s="14"/>
    </row>
    <row r="19" s="12" customFormat="1" ht="15.75">
      <c r="A19" s="12" t="s">
        <v>45</v>
      </c>
    </row>
    <row r="20" ht="15">
      <c r="A20" s="104" t="s">
        <v>119</v>
      </c>
    </row>
    <row r="21" ht="15">
      <c r="A21" s="104"/>
    </row>
    <row r="23" ht="15.75">
      <c r="A23" s="12" t="s">
        <v>45</v>
      </c>
    </row>
    <row r="24" spans="1:11" ht="15">
      <c r="A24" s="196" t="s">
        <v>138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</row>
    <row r="25" spans="1:11" ht="15">
      <c r="A25" s="196"/>
      <c r="B25" s="197"/>
      <c r="C25" s="197"/>
      <c r="D25" s="197"/>
      <c r="E25" s="197"/>
      <c r="F25" s="197"/>
      <c r="G25" s="197"/>
      <c r="H25" s="197"/>
      <c r="I25" s="197"/>
      <c r="J25" s="197"/>
      <c r="K25" s="197"/>
    </row>
    <row r="27" ht="15.75">
      <c r="A27" s="12" t="s">
        <v>50</v>
      </c>
    </row>
    <row r="28" ht="15">
      <c r="A28" s="104" t="s">
        <v>96</v>
      </c>
    </row>
    <row r="29" ht="15">
      <c r="A29" s="104"/>
    </row>
    <row r="31" s="12" customFormat="1" ht="15.75">
      <c r="A31" s="12" t="s">
        <v>49</v>
      </c>
    </row>
    <row r="32" ht="15">
      <c r="A32" s="104" t="s">
        <v>90</v>
      </c>
    </row>
  </sheetData>
  <sheetProtection/>
  <printOptions horizontalCentered="1" verticalCentered="1"/>
  <pageMargins left="0.25" right="0.25" top="0.75" bottom="0.75" header="0.3" footer="0.3"/>
  <pageSetup horizontalDpi="600" verticalDpi="600" orientation="landscape" paperSize="9" scale="69" r:id="rId2"/>
  <headerFooter alignWithMargins="0">
    <oddHeader>&amp;C&amp;G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5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42.7109375" style="3" customWidth="1"/>
    <col min="2" max="2" width="12.28125" style="2" customWidth="1"/>
    <col min="3" max="3" width="16.57421875" style="2" customWidth="1"/>
    <col min="4" max="4" width="16.421875" style="2" customWidth="1"/>
    <col min="5" max="5" width="16.57421875" style="2" customWidth="1"/>
    <col min="6" max="6" width="16.57421875" style="8" customWidth="1"/>
    <col min="7" max="7" width="12.28125" style="2" customWidth="1"/>
    <col min="8" max="10" width="16.57421875" style="2" customWidth="1"/>
    <col min="11" max="16384" width="9.140625" style="2" customWidth="1"/>
  </cols>
  <sheetData>
    <row r="1" spans="1:10" ht="16.5" thickBot="1">
      <c r="A1" s="1"/>
      <c r="B1" s="505" t="s">
        <v>124</v>
      </c>
      <c r="C1" s="506"/>
      <c r="D1" s="506"/>
      <c r="E1" s="509" t="s">
        <v>123</v>
      </c>
      <c r="F1" s="510"/>
      <c r="G1" s="532"/>
      <c r="H1" s="532"/>
      <c r="I1" s="532"/>
      <c r="J1" s="532"/>
    </row>
    <row r="2" spans="2:10" ht="16.5" thickBot="1">
      <c r="B2" s="507" t="s">
        <v>125</v>
      </c>
      <c r="C2" s="508"/>
      <c r="D2" s="508"/>
      <c r="E2" s="536" t="s">
        <v>122</v>
      </c>
      <c r="F2" s="536"/>
      <c r="G2" s="537"/>
      <c r="H2" s="4"/>
      <c r="I2" s="4"/>
      <c r="J2" s="4"/>
    </row>
    <row r="3" spans="2:10" ht="12.75">
      <c r="B3" s="4"/>
      <c r="C3" s="4"/>
      <c r="D3" s="4"/>
      <c r="E3" s="4"/>
      <c r="G3" s="4"/>
      <c r="H3" s="4"/>
      <c r="I3" s="4"/>
      <c r="J3" s="4"/>
    </row>
    <row r="4" spans="1:10" s="5" customFormat="1" ht="45.75" customHeight="1">
      <c r="A4" s="519" t="s">
        <v>0</v>
      </c>
      <c r="B4" s="517" t="s">
        <v>120</v>
      </c>
      <c r="C4" s="518"/>
      <c r="D4" s="518"/>
      <c r="E4" s="518"/>
      <c r="F4" s="529" t="s">
        <v>68</v>
      </c>
      <c r="G4" s="521" t="s">
        <v>121</v>
      </c>
      <c r="H4" s="521"/>
      <c r="I4" s="521"/>
      <c r="J4" s="522"/>
    </row>
    <row r="5" spans="1:10" s="5" customFormat="1" ht="20.25" customHeight="1" thickBot="1">
      <c r="A5" s="520"/>
      <c r="B5" s="523" t="s">
        <v>1</v>
      </c>
      <c r="C5" s="524"/>
      <c r="D5" s="524"/>
      <c r="E5" s="524"/>
      <c r="F5" s="530"/>
      <c r="G5" s="538" t="s">
        <v>1</v>
      </c>
      <c r="H5" s="524"/>
      <c r="I5" s="524"/>
      <c r="J5" s="539"/>
    </row>
    <row r="6" spans="1:10" s="124" customFormat="1" ht="18.75" customHeight="1">
      <c r="A6" s="511" t="s">
        <v>2</v>
      </c>
      <c r="B6" s="513" t="s">
        <v>3</v>
      </c>
      <c r="C6" s="513" t="s">
        <v>71</v>
      </c>
      <c r="D6" s="515" t="s">
        <v>4</v>
      </c>
      <c r="E6" s="517" t="s">
        <v>40</v>
      </c>
      <c r="F6" s="533" t="s">
        <v>5</v>
      </c>
      <c r="G6" s="534" t="s">
        <v>3</v>
      </c>
      <c r="H6" s="513" t="s">
        <v>71</v>
      </c>
      <c r="I6" s="515" t="s">
        <v>4</v>
      </c>
      <c r="J6" s="515" t="s">
        <v>40</v>
      </c>
    </row>
    <row r="7" spans="1:10" s="124" customFormat="1" ht="18.75" customHeight="1">
      <c r="A7" s="512"/>
      <c r="B7" s="514"/>
      <c r="C7" s="514"/>
      <c r="D7" s="516"/>
      <c r="E7" s="525"/>
      <c r="F7" s="530"/>
      <c r="G7" s="535"/>
      <c r="H7" s="514"/>
      <c r="I7" s="531"/>
      <c r="J7" s="516"/>
    </row>
    <row r="8" spans="1:10" ht="12.75">
      <c r="A8" s="28" t="s">
        <v>6</v>
      </c>
      <c r="B8" s="200"/>
      <c r="C8" s="201"/>
      <c r="D8" s="201"/>
      <c r="E8" s="202"/>
      <c r="F8" s="203"/>
      <c r="G8" s="204"/>
      <c r="H8" s="201"/>
      <c r="I8" s="201"/>
      <c r="J8" s="205"/>
    </row>
    <row r="9" spans="1:10" ht="12.75">
      <c r="A9" s="48" t="s">
        <v>7</v>
      </c>
      <c r="B9" s="206"/>
      <c r="C9" s="207"/>
      <c r="D9" s="207"/>
      <c r="E9" s="208"/>
      <c r="F9" s="203"/>
      <c r="G9" s="209"/>
      <c r="H9" s="207"/>
      <c r="I9" s="207"/>
      <c r="J9" s="210"/>
    </row>
    <row r="10" spans="1:10" ht="12.75">
      <c r="A10" s="48" t="s">
        <v>8</v>
      </c>
      <c r="B10" s="206" t="s">
        <v>9</v>
      </c>
      <c r="C10" s="207"/>
      <c r="D10" s="207"/>
      <c r="E10" s="208"/>
      <c r="F10" s="203"/>
      <c r="G10" s="209" t="s">
        <v>9</v>
      </c>
      <c r="H10" s="207"/>
      <c r="I10" s="207"/>
      <c r="J10" s="210"/>
    </row>
    <row r="11" spans="1:10" ht="12.75">
      <c r="A11" s="48" t="s">
        <v>82</v>
      </c>
      <c r="B11" s="206" t="s">
        <v>9</v>
      </c>
      <c r="C11" s="207"/>
      <c r="D11" s="207"/>
      <c r="E11" s="208"/>
      <c r="F11" s="203"/>
      <c r="G11" s="209" t="s">
        <v>9</v>
      </c>
      <c r="H11" s="207"/>
      <c r="I11" s="207"/>
      <c r="J11" s="210"/>
    </row>
    <row r="12" spans="1:10" ht="25.5">
      <c r="A12" s="48" t="s">
        <v>10</v>
      </c>
      <c r="B12" s="206" t="s">
        <v>9</v>
      </c>
      <c r="C12" s="207"/>
      <c r="D12" s="207"/>
      <c r="E12" s="208"/>
      <c r="F12" s="203"/>
      <c r="G12" s="209" t="s">
        <v>9</v>
      </c>
      <c r="H12" s="207"/>
      <c r="I12" s="207"/>
      <c r="J12" s="210"/>
    </row>
    <row r="13" spans="1:10" ht="12.75">
      <c r="A13" s="48" t="s">
        <v>11</v>
      </c>
      <c r="B13" s="206"/>
      <c r="C13" s="207"/>
      <c r="D13" s="207"/>
      <c r="E13" s="208"/>
      <c r="F13" s="203"/>
      <c r="G13" s="209"/>
      <c r="H13" s="207"/>
      <c r="I13" s="207"/>
      <c r="J13" s="210"/>
    </row>
    <row r="14" spans="1:10" ht="12.75">
      <c r="A14" s="48" t="s">
        <v>72</v>
      </c>
      <c r="B14" s="206" t="s">
        <v>12</v>
      </c>
      <c r="C14" s="207"/>
      <c r="D14" s="207"/>
      <c r="E14" s="208"/>
      <c r="F14" s="203"/>
      <c r="G14" s="209" t="s">
        <v>12</v>
      </c>
      <c r="H14" s="207"/>
      <c r="I14" s="207"/>
      <c r="J14" s="210"/>
    </row>
    <row r="15" spans="1:10" ht="12.75">
      <c r="A15" s="48" t="s">
        <v>73</v>
      </c>
      <c r="B15" s="206" t="s">
        <v>12</v>
      </c>
      <c r="C15" s="207"/>
      <c r="D15" s="207"/>
      <c r="E15" s="208"/>
      <c r="F15" s="203"/>
      <c r="G15" s="209" t="s">
        <v>12</v>
      </c>
      <c r="H15" s="207"/>
      <c r="I15" s="207"/>
      <c r="J15" s="210"/>
    </row>
    <row r="16" spans="1:10" ht="12.75">
      <c r="A16" s="48" t="s">
        <v>13</v>
      </c>
      <c r="B16" s="206" t="s">
        <v>12</v>
      </c>
      <c r="C16" s="207"/>
      <c r="D16" s="207"/>
      <c r="E16" s="208"/>
      <c r="F16" s="203"/>
      <c r="G16" s="209" t="s">
        <v>12</v>
      </c>
      <c r="H16" s="207"/>
      <c r="I16" s="207"/>
      <c r="J16" s="210"/>
    </row>
    <row r="17" spans="1:10" ht="12.75">
      <c r="A17" s="39" t="s">
        <v>14</v>
      </c>
      <c r="B17" s="40"/>
      <c r="C17" s="106"/>
      <c r="D17" s="107"/>
      <c r="E17" s="108"/>
      <c r="F17" s="138"/>
      <c r="G17" s="42"/>
      <c r="H17" s="106"/>
      <c r="I17" s="107"/>
      <c r="J17" s="107"/>
    </row>
    <row r="18" spans="1:10" ht="12.75">
      <c r="A18" s="28" t="s">
        <v>15</v>
      </c>
      <c r="B18" s="200"/>
      <c r="C18" s="200"/>
      <c r="D18" s="200"/>
      <c r="E18" s="212"/>
      <c r="F18" s="213"/>
      <c r="G18" s="204"/>
      <c r="H18" s="200"/>
      <c r="I18" s="200"/>
      <c r="J18" s="214"/>
    </row>
    <row r="19" spans="1:10" ht="12.75">
      <c r="A19" s="48" t="s">
        <v>16</v>
      </c>
      <c r="B19" s="206" t="s">
        <v>17</v>
      </c>
      <c r="C19" s="206"/>
      <c r="D19" s="206"/>
      <c r="E19" s="215"/>
      <c r="F19" s="213"/>
      <c r="G19" s="209" t="s">
        <v>17</v>
      </c>
      <c r="H19" s="206"/>
      <c r="I19" s="206"/>
      <c r="J19" s="216"/>
    </row>
    <row r="20" spans="1:10" ht="12.75">
      <c r="A20" s="48" t="s">
        <v>18</v>
      </c>
      <c r="B20" s="206" t="s">
        <v>9</v>
      </c>
      <c r="C20" s="206"/>
      <c r="D20" s="206"/>
      <c r="E20" s="215"/>
      <c r="F20" s="213"/>
      <c r="G20" s="209" t="s">
        <v>9</v>
      </c>
      <c r="H20" s="206"/>
      <c r="I20" s="206"/>
      <c r="J20" s="216"/>
    </row>
    <row r="21" spans="1:10" ht="12.75">
      <c r="A21" s="39" t="s">
        <v>19</v>
      </c>
      <c r="B21" s="40"/>
      <c r="C21" s="106"/>
      <c r="D21" s="106"/>
      <c r="E21" s="108"/>
      <c r="F21" s="138"/>
      <c r="G21" s="42"/>
      <c r="H21" s="106"/>
      <c r="I21" s="106"/>
      <c r="J21" s="107"/>
    </row>
    <row r="22" spans="1:10" ht="12.75">
      <c r="A22" s="28" t="s">
        <v>79</v>
      </c>
      <c r="B22" s="200"/>
      <c r="C22" s="201"/>
      <c r="D22" s="201"/>
      <c r="E22" s="202"/>
      <c r="F22" s="203"/>
      <c r="G22" s="204"/>
      <c r="H22" s="201"/>
      <c r="I22" s="201"/>
      <c r="J22" s="205"/>
    </row>
    <row r="23" spans="1:10" ht="12.75">
      <c r="A23" s="48" t="s">
        <v>20</v>
      </c>
      <c r="B23" s="206" t="s">
        <v>21</v>
      </c>
      <c r="C23" s="207"/>
      <c r="D23" s="207"/>
      <c r="E23" s="208"/>
      <c r="F23" s="203"/>
      <c r="G23" s="209" t="s">
        <v>21</v>
      </c>
      <c r="H23" s="207"/>
      <c r="I23" s="207"/>
      <c r="J23" s="210"/>
    </row>
    <row r="24" spans="1:10" ht="12.75">
      <c r="A24" s="48" t="s">
        <v>74</v>
      </c>
      <c r="B24" s="206"/>
      <c r="C24" s="207"/>
      <c r="D24" s="207"/>
      <c r="E24" s="208"/>
      <c r="F24" s="203"/>
      <c r="G24" s="209"/>
      <c r="H24" s="207"/>
      <c r="I24" s="207"/>
      <c r="J24" s="210"/>
    </row>
    <row r="25" spans="1:10" ht="12.75">
      <c r="A25" s="48" t="s">
        <v>22</v>
      </c>
      <c r="B25" s="206"/>
      <c r="C25" s="207"/>
      <c r="D25" s="207"/>
      <c r="E25" s="208"/>
      <c r="F25" s="203"/>
      <c r="G25" s="209"/>
      <c r="H25" s="207"/>
      <c r="I25" s="207"/>
      <c r="J25" s="210"/>
    </row>
    <row r="26" spans="1:10" ht="25.5">
      <c r="A26" s="48" t="s">
        <v>23</v>
      </c>
      <c r="B26" s="206"/>
      <c r="C26" s="207"/>
      <c r="D26" s="207"/>
      <c r="E26" s="208"/>
      <c r="F26" s="203"/>
      <c r="G26" s="209"/>
      <c r="H26" s="207"/>
      <c r="I26" s="207"/>
      <c r="J26" s="210"/>
    </row>
    <row r="27" spans="1:10" ht="12.75">
      <c r="A27" s="48" t="s">
        <v>83</v>
      </c>
      <c r="B27" s="206"/>
      <c r="C27" s="207"/>
      <c r="D27" s="207"/>
      <c r="E27" s="208"/>
      <c r="F27" s="203"/>
      <c r="G27" s="209"/>
      <c r="H27" s="207"/>
      <c r="I27" s="207"/>
      <c r="J27" s="210"/>
    </row>
    <row r="28" spans="1:10" ht="12.75">
      <c r="A28" s="39" t="s">
        <v>80</v>
      </c>
      <c r="B28" s="40"/>
      <c r="C28" s="106"/>
      <c r="D28" s="106"/>
      <c r="E28" s="108"/>
      <c r="F28" s="138"/>
      <c r="G28" s="42"/>
      <c r="H28" s="106"/>
      <c r="I28" s="106"/>
      <c r="J28" s="107"/>
    </row>
    <row r="29" spans="1:10" ht="12.75">
      <c r="A29" s="28" t="s">
        <v>24</v>
      </c>
      <c r="B29" s="206"/>
      <c r="C29" s="207"/>
      <c r="D29" s="207"/>
      <c r="E29" s="208"/>
      <c r="F29" s="203"/>
      <c r="G29" s="209"/>
      <c r="H29" s="207"/>
      <c r="I29" s="207"/>
      <c r="J29" s="210"/>
    </row>
    <row r="30" spans="1:10" ht="12.75">
      <c r="A30" s="48" t="s">
        <v>25</v>
      </c>
      <c r="B30" s="206" t="s">
        <v>9</v>
      </c>
      <c r="C30" s="207"/>
      <c r="D30" s="207"/>
      <c r="E30" s="208"/>
      <c r="F30" s="203"/>
      <c r="G30" s="209" t="s">
        <v>9</v>
      </c>
      <c r="H30" s="207"/>
      <c r="I30" s="207"/>
      <c r="J30" s="210"/>
    </row>
    <row r="31" spans="1:10" ht="12.75">
      <c r="A31" s="48" t="s">
        <v>26</v>
      </c>
      <c r="B31" s="206" t="s">
        <v>9</v>
      </c>
      <c r="C31" s="207"/>
      <c r="D31" s="207"/>
      <c r="E31" s="208"/>
      <c r="F31" s="203"/>
      <c r="G31" s="209" t="s">
        <v>9</v>
      </c>
      <c r="H31" s="207"/>
      <c r="I31" s="207"/>
      <c r="J31" s="210"/>
    </row>
    <row r="32" spans="1:10" ht="12.75">
      <c r="A32" s="48" t="s">
        <v>27</v>
      </c>
      <c r="B32" s="206" t="s">
        <v>9</v>
      </c>
      <c r="C32" s="207"/>
      <c r="D32" s="207"/>
      <c r="E32" s="208"/>
      <c r="F32" s="203"/>
      <c r="G32" s="209" t="s">
        <v>9</v>
      </c>
      <c r="H32" s="207"/>
      <c r="I32" s="207"/>
      <c r="J32" s="210"/>
    </row>
    <row r="33" spans="1:10" ht="26.25" customHeight="1">
      <c r="A33" s="109" t="s">
        <v>84</v>
      </c>
      <c r="B33" s="206" t="s">
        <v>9</v>
      </c>
      <c r="C33" s="207"/>
      <c r="D33" s="207"/>
      <c r="E33" s="208"/>
      <c r="F33" s="203"/>
      <c r="G33" s="209" t="s">
        <v>9</v>
      </c>
      <c r="H33" s="207"/>
      <c r="I33" s="207"/>
      <c r="J33" s="210"/>
    </row>
    <row r="34" spans="1:10" ht="12.75">
      <c r="A34" s="39" t="s">
        <v>28</v>
      </c>
      <c r="B34" s="51"/>
      <c r="C34" s="110"/>
      <c r="D34" s="110"/>
      <c r="E34" s="108"/>
      <c r="F34" s="203"/>
      <c r="G34" s="52"/>
      <c r="H34" s="110"/>
      <c r="I34" s="110"/>
      <c r="J34" s="107"/>
    </row>
    <row r="35" spans="1:10" ht="12.75">
      <c r="A35" s="28" t="s">
        <v>29</v>
      </c>
      <c r="B35" s="200"/>
      <c r="C35" s="201"/>
      <c r="D35" s="201"/>
      <c r="E35" s="202"/>
      <c r="F35" s="203"/>
      <c r="G35" s="204"/>
      <c r="H35" s="201"/>
      <c r="I35" s="201"/>
      <c r="J35" s="205"/>
    </row>
    <row r="36" spans="1:10" ht="12.75">
      <c r="A36" s="48" t="s">
        <v>30</v>
      </c>
      <c r="B36" s="206"/>
      <c r="C36" s="207"/>
      <c r="D36" s="207"/>
      <c r="E36" s="208"/>
      <c r="F36" s="203"/>
      <c r="G36" s="209"/>
      <c r="H36" s="207"/>
      <c r="I36" s="207"/>
      <c r="J36" s="210"/>
    </row>
    <row r="37" spans="1:10" ht="12.75">
      <c r="A37" s="48" t="s">
        <v>75</v>
      </c>
      <c r="B37" s="206"/>
      <c r="C37" s="207"/>
      <c r="D37" s="207"/>
      <c r="E37" s="208"/>
      <c r="F37" s="203"/>
      <c r="G37" s="209"/>
      <c r="H37" s="207"/>
      <c r="I37" s="207"/>
      <c r="J37" s="210"/>
    </row>
    <row r="38" spans="1:10" ht="12.75">
      <c r="A38" s="48" t="s">
        <v>31</v>
      </c>
      <c r="B38" s="206"/>
      <c r="C38" s="207"/>
      <c r="D38" s="207"/>
      <c r="E38" s="208"/>
      <c r="F38" s="203"/>
      <c r="G38" s="209"/>
      <c r="H38" s="207"/>
      <c r="I38" s="207"/>
      <c r="J38" s="210"/>
    </row>
    <row r="39" spans="1:10" ht="12.75">
      <c r="A39" s="48" t="s">
        <v>32</v>
      </c>
      <c r="B39" s="206"/>
      <c r="C39" s="207"/>
      <c r="D39" s="207"/>
      <c r="E39" s="208"/>
      <c r="F39" s="203"/>
      <c r="G39" s="209"/>
      <c r="H39" s="207"/>
      <c r="I39" s="207"/>
      <c r="J39" s="210"/>
    </row>
    <row r="40" spans="1:10" ht="12.75">
      <c r="A40" s="48" t="s">
        <v>33</v>
      </c>
      <c r="B40" s="206"/>
      <c r="C40" s="207"/>
      <c r="D40" s="207"/>
      <c r="E40" s="208"/>
      <c r="F40" s="203"/>
      <c r="G40" s="209"/>
      <c r="H40" s="207"/>
      <c r="I40" s="207"/>
      <c r="J40" s="210"/>
    </row>
    <row r="41" spans="1:10" ht="27.75" customHeight="1">
      <c r="A41" s="48" t="s">
        <v>34</v>
      </c>
      <c r="B41" s="206"/>
      <c r="C41" s="207"/>
      <c r="D41" s="207"/>
      <c r="E41" s="208"/>
      <c r="F41" s="203"/>
      <c r="G41" s="209"/>
      <c r="H41" s="207"/>
      <c r="I41" s="207"/>
      <c r="J41" s="210"/>
    </row>
    <row r="42" spans="1:10" ht="12.75">
      <c r="A42" s="100" t="s">
        <v>35</v>
      </c>
      <c r="B42" s="206"/>
      <c r="C42" s="207"/>
      <c r="D42" s="207"/>
      <c r="E42" s="208"/>
      <c r="F42" s="203"/>
      <c r="G42" s="209"/>
      <c r="H42" s="207"/>
      <c r="I42" s="207"/>
      <c r="J42" s="210"/>
    </row>
    <row r="43" spans="1:244" s="6" customFormat="1" ht="12.75">
      <c r="A43" s="111" t="s">
        <v>36</v>
      </c>
      <c r="B43" s="207"/>
      <c r="C43" s="207"/>
      <c r="D43" s="207"/>
      <c r="E43" s="208"/>
      <c r="F43" s="203"/>
      <c r="G43" s="211"/>
      <c r="H43" s="207"/>
      <c r="I43" s="207"/>
      <c r="J43" s="210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9"/>
    </row>
    <row r="44" spans="1:243" s="7" customFormat="1" ht="12.75" customHeight="1">
      <c r="A44" s="39" t="s">
        <v>85</v>
      </c>
      <c r="B44" s="40"/>
      <c r="C44" s="106"/>
      <c r="D44" s="106"/>
      <c r="E44" s="108"/>
      <c r="F44" s="138"/>
      <c r="G44" s="42"/>
      <c r="H44" s="106"/>
      <c r="I44" s="106"/>
      <c r="J44" s="107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</row>
    <row r="45" spans="1:10" ht="12.75">
      <c r="A45" s="28" t="s">
        <v>69</v>
      </c>
      <c r="B45" s="217"/>
      <c r="C45" s="218"/>
      <c r="D45" s="218"/>
      <c r="E45" s="208"/>
      <c r="F45" s="203"/>
      <c r="G45" s="219"/>
      <c r="H45" s="218"/>
      <c r="I45" s="218"/>
      <c r="J45" s="210"/>
    </row>
    <row r="46" spans="1:10" ht="12.75">
      <c r="A46" s="28"/>
      <c r="B46" s="217"/>
      <c r="C46" s="218"/>
      <c r="D46" s="218"/>
      <c r="E46" s="208"/>
      <c r="F46" s="203"/>
      <c r="G46" s="219"/>
      <c r="H46" s="218"/>
      <c r="I46" s="218"/>
      <c r="J46" s="210"/>
    </row>
    <row r="47" spans="1:10" ht="12.75">
      <c r="A47" s="28"/>
      <c r="B47" s="217"/>
      <c r="C47" s="218"/>
      <c r="D47" s="218"/>
      <c r="E47" s="208"/>
      <c r="F47" s="203"/>
      <c r="G47" s="219"/>
      <c r="H47" s="218"/>
      <c r="I47" s="218"/>
      <c r="J47" s="210"/>
    </row>
    <row r="48" spans="1:10" ht="13.5" thickBot="1">
      <c r="A48" s="39" t="s">
        <v>70</v>
      </c>
      <c r="B48" s="220"/>
      <c r="C48" s="221"/>
      <c r="D48" s="221"/>
      <c r="E48" s="222"/>
      <c r="F48" s="223"/>
      <c r="G48" s="224"/>
      <c r="H48" s="221"/>
      <c r="I48" s="221"/>
      <c r="J48" s="225"/>
    </row>
    <row r="49" spans="1:10" ht="26.25" thickBot="1">
      <c r="A49" s="19" t="s">
        <v>94</v>
      </c>
      <c r="B49" s="112"/>
      <c r="C49" s="113"/>
      <c r="D49" s="114"/>
      <c r="E49" s="226"/>
      <c r="F49" s="139"/>
      <c r="G49" s="112"/>
      <c r="H49" s="113"/>
      <c r="I49" s="114"/>
      <c r="J49" s="229"/>
    </row>
    <row r="50" spans="1:10" ht="26.25" thickBot="1">
      <c r="A50" s="115" t="s">
        <v>103</v>
      </c>
      <c r="B50" s="116"/>
      <c r="C50" s="117"/>
      <c r="D50" s="92"/>
      <c r="E50" s="227"/>
      <c r="F50" s="140"/>
      <c r="G50" s="118"/>
      <c r="H50" s="117"/>
      <c r="I50" s="119"/>
      <c r="J50" s="230"/>
    </row>
    <row r="51" spans="1:10" ht="26.25" thickBot="1">
      <c r="A51" s="123" t="s">
        <v>97</v>
      </c>
      <c r="B51" s="16"/>
      <c r="C51" s="17"/>
      <c r="D51" s="18"/>
      <c r="E51" s="226"/>
      <c r="F51" s="139"/>
      <c r="G51" s="16"/>
      <c r="H51" s="17"/>
      <c r="I51" s="18"/>
      <c r="J51" s="231"/>
    </row>
    <row r="52" spans="1:10" ht="39" thickBot="1">
      <c r="A52" s="141" t="s">
        <v>98</v>
      </c>
      <c r="B52" s="142"/>
      <c r="C52" s="142"/>
      <c r="D52" s="142"/>
      <c r="E52" s="228"/>
      <c r="F52" s="143"/>
      <c r="G52" s="144"/>
      <c r="H52" s="142"/>
      <c r="I52" s="142"/>
      <c r="J52" s="232"/>
    </row>
    <row r="53" spans="1:10" ht="24" customHeight="1" thickBot="1">
      <c r="A53" s="526" t="s">
        <v>51</v>
      </c>
      <c r="B53" s="527"/>
      <c r="C53" s="527"/>
      <c r="D53" s="528"/>
      <c r="E53" s="226"/>
      <c r="F53" s="139"/>
      <c r="G53" s="121"/>
      <c r="H53" s="120"/>
      <c r="I53" s="120"/>
      <c r="J53" s="231"/>
    </row>
    <row r="59" ht="12.75">
      <c r="B59" s="122"/>
    </row>
  </sheetData>
  <sheetProtection/>
  <mergeCells count="22">
    <mergeCell ref="G1:J1"/>
    <mergeCell ref="F6:F7"/>
    <mergeCell ref="G6:G7"/>
    <mergeCell ref="E2:G2"/>
    <mergeCell ref="G5:J5"/>
    <mergeCell ref="G4:J4"/>
    <mergeCell ref="B5:E5"/>
    <mergeCell ref="J6:J7"/>
    <mergeCell ref="E6:E7"/>
    <mergeCell ref="A53:D53"/>
    <mergeCell ref="F4:F5"/>
    <mergeCell ref="I6:I7"/>
    <mergeCell ref="H6:H7"/>
    <mergeCell ref="B1:D1"/>
    <mergeCell ref="B2:D2"/>
    <mergeCell ref="E1:F1"/>
    <mergeCell ref="A6:A7"/>
    <mergeCell ref="B6:B7"/>
    <mergeCell ref="C6:C7"/>
    <mergeCell ref="D6:D7"/>
    <mergeCell ref="B4:E4"/>
    <mergeCell ref="A4:A5"/>
  </mergeCells>
  <printOptions/>
  <pageMargins left="0.25" right="0.25" top="0.75" bottom="0.75" header="0.3" footer="0.3"/>
  <pageSetup fitToHeight="0" fitToWidth="1" horizontalDpi="600" verticalDpi="600" orientation="landscape" paperSize="9" scale="79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showGridLines="0" workbookViewId="0" topLeftCell="A1">
      <pane ySplit="8" topLeftCell="A24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62.421875" style="23" customWidth="1"/>
    <col min="2" max="2" width="13.00390625" style="21" customWidth="1"/>
    <col min="3" max="3" width="15.8515625" style="21" customWidth="1"/>
    <col min="4" max="5" width="15.7109375" style="21" customWidth="1"/>
    <col min="6" max="6" width="17.8515625" style="21" customWidth="1"/>
    <col min="7" max="7" width="13.00390625" style="21" customWidth="1"/>
    <col min="8" max="10" width="15.7109375" style="21" customWidth="1"/>
    <col min="11" max="11" width="11.8515625" style="21" customWidth="1"/>
    <col min="12" max="16384" width="9.140625" style="15" customWidth="1"/>
  </cols>
  <sheetData>
    <row r="1" spans="2:14" ht="13.5" thickBot="1">
      <c r="B1" s="93"/>
      <c r="C1" s="93"/>
      <c r="D1" s="93"/>
      <c r="E1" s="93"/>
      <c r="F1" s="93"/>
      <c r="L1" s="21"/>
      <c r="M1" s="21"/>
      <c r="N1" s="21"/>
    </row>
    <row r="2" spans="1:11" ht="18" customHeight="1" thickBot="1">
      <c r="A2" s="137" t="s">
        <v>38</v>
      </c>
      <c r="B2" s="543" t="s">
        <v>126</v>
      </c>
      <c r="C2" s="544"/>
      <c r="D2" s="544"/>
      <c r="E2" s="545"/>
      <c r="F2" s="546" t="s">
        <v>129</v>
      </c>
      <c r="G2" s="547"/>
      <c r="H2" s="22"/>
      <c r="I2" s="22"/>
      <c r="J2" s="22"/>
      <c r="K2" s="22"/>
    </row>
    <row r="3" spans="2:11" ht="18" customHeight="1" thickBot="1">
      <c r="B3" s="540" t="s">
        <v>127</v>
      </c>
      <c r="C3" s="541"/>
      <c r="D3" s="541"/>
      <c r="E3" s="542"/>
      <c r="F3" s="548" t="s">
        <v>128</v>
      </c>
      <c r="G3" s="549"/>
      <c r="H3" s="550"/>
      <c r="I3" s="23"/>
      <c r="J3" s="23"/>
      <c r="K3" s="23"/>
    </row>
    <row r="4" spans="2:11" ht="13.5" thickBot="1"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0" s="25" customFormat="1" ht="24.75" customHeight="1">
      <c r="A5" s="565" t="s">
        <v>55</v>
      </c>
      <c r="B5" s="554" t="s">
        <v>93</v>
      </c>
      <c r="C5" s="555"/>
      <c r="D5" s="555"/>
      <c r="E5" s="555"/>
      <c r="F5" s="563" t="s">
        <v>56</v>
      </c>
      <c r="G5" s="560" t="s">
        <v>86</v>
      </c>
      <c r="H5" s="561"/>
      <c r="I5" s="561"/>
      <c r="J5" s="562"/>
    </row>
    <row r="6" spans="1:10" s="25" customFormat="1" ht="24.75" customHeight="1" thickBot="1">
      <c r="A6" s="565"/>
      <c r="B6" s="556"/>
      <c r="C6" s="557"/>
      <c r="D6" s="557"/>
      <c r="E6" s="557"/>
      <c r="F6" s="564"/>
      <c r="G6" s="568" t="s">
        <v>92</v>
      </c>
      <c r="H6" s="568"/>
      <c r="I6" s="568"/>
      <c r="J6" s="569"/>
    </row>
    <row r="7" spans="1:10" s="27" customFormat="1" ht="48.75" customHeight="1">
      <c r="A7" s="566" t="s">
        <v>2</v>
      </c>
      <c r="B7" s="153" t="s">
        <v>3</v>
      </c>
      <c r="C7" s="154" t="s">
        <v>71</v>
      </c>
      <c r="D7" s="155" t="s">
        <v>57</v>
      </c>
      <c r="E7" s="156" t="s">
        <v>40</v>
      </c>
      <c r="F7" s="157"/>
      <c r="G7" s="158" t="s">
        <v>3</v>
      </c>
      <c r="H7" s="154" t="s">
        <v>71</v>
      </c>
      <c r="I7" s="155" t="s">
        <v>57</v>
      </c>
      <c r="J7" s="159" t="s">
        <v>40</v>
      </c>
    </row>
    <row r="8" spans="1:10" s="27" customFormat="1" ht="17.25" customHeight="1" thickBot="1">
      <c r="A8" s="567"/>
      <c r="B8" s="162"/>
      <c r="C8" s="102" t="s">
        <v>41</v>
      </c>
      <c r="D8" s="102" t="s">
        <v>42</v>
      </c>
      <c r="E8" s="163" t="s">
        <v>43</v>
      </c>
      <c r="F8" s="103"/>
      <c r="G8" s="26"/>
      <c r="H8" s="160" t="s">
        <v>87</v>
      </c>
      <c r="I8" s="199" t="s">
        <v>139</v>
      </c>
      <c r="J8" s="244" t="s">
        <v>140</v>
      </c>
    </row>
    <row r="9" spans="1:11" ht="12.75">
      <c r="A9" s="164" t="s">
        <v>6</v>
      </c>
      <c r="B9" s="165"/>
      <c r="C9" s="166"/>
      <c r="D9" s="166"/>
      <c r="E9" s="76"/>
      <c r="F9" s="167"/>
      <c r="G9" s="168"/>
      <c r="H9" s="166"/>
      <c r="I9" s="166"/>
      <c r="J9" s="169"/>
      <c r="K9" s="15"/>
    </row>
    <row r="10" spans="1:11" ht="39.75" customHeight="1">
      <c r="A10" s="127" t="s">
        <v>58</v>
      </c>
      <c r="B10" s="34"/>
      <c r="C10" s="35"/>
      <c r="D10" s="35"/>
      <c r="E10" s="36"/>
      <c r="F10" s="145"/>
      <c r="G10" s="37"/>
      <c r="H10" s="35"/>
      <c r="I10" s="35"/>
      <c r="J10" s="84"/>
      <c r="K10" s="15"/>
    </row>
    <row r="11" spans="1:11" ht="12.75">
      <c r="A11" s="127" t="s">
        <v>8</v>
      </c>
      <c r="B11" s="34" t="s">
        <v>9</v>
      </c>
      <c r="C11" s="35"/>
      <c r="D11" s="35"/>
      <c r="E11" s="38"/>
      <c r="F11" s="145"/>
      <c r="G11" s="37" t="s">
        <v>9</v>
      </c>
      <c r="H11" s="35"/>
      <c r="I11" s="35"/>
      <c r="J11" s="85"/>
      <c r="K11" s="15"/>
    </row>
    <row r="12" spans="1:11" ht="12.75">
      <c r="A12" s="127" t="s">
        <v>82</v>
      </c>
      <c r="B12" s="34" t="s">
        <v>9</v>
      </c>
      <c r="C12" s="35"/>
      <c r="D12" s="35"/>
      <c r="E12" s="38"/>
      <c r="F12" s="145"/>
      <c r="G12" s="37" t="s">
        <v>9</v>
      </c>
      <c r="H12" s="35"/>
      <c r="I12" s="35"/>
      <c r="J12" s="85"/>
      <c r="K12" s="15"/>
    </row>
    <row r="13" spans="1:11" ht="25.5">
      <c r="A13" s="127" t="s">
        <v>59</v>
      </c>
      <c r="B13" s="34" t="s">
        <v>9</v>
      </c>
      <c r="C13" s="35"/>
      <c r="D13" s="35"/>
      <c r="E13" s="38"/>
      <c r="F13" s="145"/>
      <c r="G13" s="37" t="s">
        <v>9</v>
      </c>
      <c r="H13" s="35"/>
      <c r="I13" s="35"/>
      <c r="J13" s="85"/>
      <c r="K13" s="15"/>
    </row>
    <row r="14" spans="1:11" ht="12.75">
      <c r="A14" s="127" t="s">
        <v>60</v>
      </c>
      <c r="B14" s="34"/>
      <c r="C14" s="35"/>
      <c r="D14" s="35"/>
      <c r="E14" s="38"/>
      <c r="F14" s="145"/>
      <c r="G14" s="37"/>
      <c r="H14" s="35"/>
      <c r="I14" s="35"/>
      <c r="J14" s="85"/>
      <c r="K14" s="15"/>
    </row>
    <row r="15" spans="1:11" ht="12.75">
      <c r="A15" s="127" t="s">
        <v>72</v>
      </c>
      <c r="B15" s="34" t="s">
        <v>12</v>
      </c>
      <c r="C15" s="35"/>
      <c r="D15" s="35"/>
      <c r="E15" s="38"/>
      <c r="F15" s="145"/>
      <c r="G15" s="37" t="s">
        <v>12</v>
      </c>
      <c r="H15" s="35"/>
      <c r="I15" s="35"/>
      <c r="J15" s="85"/>
      <c r="K15" s="15"/>
    </row>
    <row r="16" spans="1:11" ht="12.75">
      <c r="A16" s="127" t="s">
        <v>73</v>
      </c>
      <c r="B16" s="34" t="s">
        <v>12</v>
      </c>
      <c r="C16" s="35"/>
      <c r="D16" s="35"/>
      <c r="E16" s="38"/>
      <c r="F16" s="146"/>
      <c r="G16" s="37" t="s">
        <v>12</v>
      </c>
      <c r="H16" s="35"/>
      <c r="I16" s="35"/>
      <c r="J16" s="85"/>
      <c r="K16" s="15"/>
    </row>
    <row r="17" spans="1:11" ht="12.75">
      <c r="A17" s="127" t="s">
        <v>13</v>
      </c>
      <c r="B17" s="34" t="s">
        <v>12</v>
      </c>
      <c r="C17" s="35"/>
      <c r="D17" s="35"/>
      <c r="E17" s="38"/>
      <c r="F17" s="147"/>
      <c r="G17" s="37" t="s">
        <v>12</v>
      </c>
      <c r="H17" s="35"/>
      <c r="I17" s="35"/>
      <c r="J17" s="85"/>
      <c r="K17" s="15"/>
    </row>
    <row r="18" spans="1:11" ht="12.75">
      <c r="A18" s="128" t="s">
        <v>14</v>
      </c>
      <c r="B18" s="40"/>
      <c r="C18" s="41"/>
      <c r="D18" s="31"/>
      <c r="E18" s="41"/>
      <c r="F18" s="146"/>
      <c r="G18" s="42"/>
      <c r="H18" s="41"/>
      <c r="I18" s="31"/>
      <c r="J18" s="86"/>
      <c r="K18" s="15"/>
    </row>
    <row r="19" spans="1:11" ht="12.75">
      <c r="A19" s="129"/>
      <c r="B19" s="44"/>
      <c r="C19" s="45"/>
      <c r="D19" s="45"/>
      <c r="E19" s="46"/>
      <c r="F19" s="145"/>
      <c r="G19" s="47"/>
      <c r="H19" s="45"/>
      <c r="I19" s="45"/>
      <c r="J19" s="87"/>
      <c r="K19" s="15"/>
    </row>
    <row r="20" spans="1:11" ht="12.75">
      <c r="A20" s="126" t="s">
        <v>61</v>
      </c>
      <c r="B20" s="29"/>
      <c r="C20" s="30"/>
      <c r="D20" s="30"/>
      <c r="E20" s="41"/>
      <c r="F20" s="145"/>
      <c r="G20" s="32"/>
      <c r="H20" s="30"/>
      <c r="I20" s="30"/>
      <c r="J20" s="86"/>
      <c r="K20" s="15"/>
    </row>
    <row r="21" spans="1:11" ht="12.75">
      <c r="A21" s="127" t="s">
        <v>16</v>
      </c>
      <c r="B21" s="34" t="s">
        <v>17</v>
      </c>
      <c r="C21" s="35"/>
      <c r="D21" s="35"/>
      <c r="E21" s="38"/>
      <c r="F21" s="146"/>
      <c r="G21" s="37" t="s">
        <v>17</v>
      </c>
      <c r="H21" s="35"/>
      <c r="I21" s="35"/>
      <c r="J21" s="85"/>
      <c r="K21" s="15"/>
    </row>
    <row r="22" spans="1:11" ht="12.75">
      <c r="A22" s="127" t="s">
        <v>18</v>
      </c>
      <c r="B22" s="34" t="s">
        <v>9</v>
      </c>
      <c r="C22" s="35"/>
      <c r="D22" s="35"/>
      <c r="E22" s="38"/>
      <c r="F22" s="145"/>
      <c r="G22" s="37" t="s">
        <v>9</v>
      </c>
      <c r="H22" s="35"/>
      <c r="I22" s="35"/>
      <c r="J22" s="85"/>
      <c r="K22" s="15"/>
    </row>
    <row r="23" spans="1:11" ht="12.75">
      <c r="A23" s="128" t="s">
        <v>19</v>
      </c>
      <c r="B23" s="40"/>
      <c r="C23" s="41"/>
      <c r="D23" s="31"/>
      <c r="E23" s="41"/>
      <c r="F23" s="146"/>
      <c r="G23" s="42"/>
      <c r="H23" s="41"/>
      <c r="I23" s="31"/>
      <c r="J23" s="86"/>
      <c r="K23" s="15"/>
    </row>
    <row r="24" spans="1:11" ht="12.75">
      <c r="A24" s="127"/>
      <c r="B24" s="49"/>
      <c r="C24" s="35"/>
      <c r="D24" s="35"/>
      <c r="E24" s="38"/>
      <c r="F24" s="145"/>
      <c r="G24" s="50"/>
      <c r="H24" s="35"/>
      <c r="I24" s="35"/>
      <c r="J24" s="85"/>
      <c r="K24" s="15"/>
    </row>
    <row r="25" spans="1:11" ht="12.75">
      <c r="A25" s="126" t="s">
        <v>76</v>
      </c>
      <c r="B25" s="29"/>
      <c r="C25" s="30"/>
      <c r="D25" s="30"/>
      <c r="E25" s="41"/>
      <c r="F25" s="145"/>
      <c r="G25" s="32"/>
      <c r="H25" s="30"/>
      <c r="I25" s="30"/>
      <c r="J25" s="86"/>
      <c r="K25" s="15"/>
    </row>
    <row r="26" spans="1:11" ht="12.75">
      <c r="A26" s="127" t="s">
        <v>20</v>
      </c>
      <c r="B26" s="34" t="s">
        <v>21</v>
      </c>
      <c r="C26" s="35"/>
      <c r="D26" s="35"/>
      <c r="E26" s="38"/>
      <c r="F26" s="145"/>
      <c r="G26" s="37" t="s">
        <v>21</v>
      </c>
      <c r="H26" s="35"/>
      <c r="I26" s="35"/>
      <c r="J26" s="85"/>
      <c r="K26" s="15"/>
    </row>
    <row r="27" spans="1:11" ht="12.75">
      <c r="A27" s="127" t="s">
        <v>74</v>
      </c>
      <c r="B27" s="34"/>
      <c r="C27" s="35"/>
      <c r="D27" s="35"/>
      <c r="E27" s="38"/>
      <c r="F27" s="145"/>
      <c r="G27" s="37"/>
      <c r="H27" s="35"/>
      <c r="I27" s="35"/>
      <c r="J27" s="85"/>
      <c r="K27" s="15"/>
    </row>
    <row r="28" spans="1:11" ht="12.75">
      <c r="A28" s="127" t="s">
        <v>62</v>
      </c>
      <c r="B28" s="34"/>
      <c r="C28" s="35"/>
      <c r="D28" s="35"/>
      <c r="E28" s="38"/>
      <c r="F28" s="145"/>
      <c r="G28" s="37"/>
      <c r="H28" s="35"/>
      <c r="I28" s="35"/>
      <c r="J28" s="85"/>
      <c r="K28" s="15"/>
    </row>
    <row r="29" spans="1:11" ht="12.75">
      <c r="A29" s="127" t="s">
        <v>23</v>
      </c>
      <c r="B29" s="34"/>
      <c r="C29" s="35"/>
      <c r="D29" s="35"/>
      <c r="E29" s="38"/>
      <c r="F29" s="146"/>
      <c r="G29" s="37"/>
      <c r="H29" s="35"/>
      <c r="I29" s="35"/>
      <c r="J29" s="85"/>
      <c r="K29" s="15"/>
    </row>
    <row r="30" spans="1:11" ht="12.75">
      <c r="A30" s="127" t="s">
        <v>83</v>
      </c>
      <c r="B30" s="34"/>
      <c r="C30" s="35"/>
      <c r="D30" s="35"/>
      <c r="E30" s="38"/>
      <c r="F30" s="145"/>
      <c r="G30" s="37"/>
      <c r="H30" s="35"/>
      <c r="I30" s="35"/>
      <c r="J30" s="85"/>
      <c r="K30" s="15"/>
    </row>
    <row r="31" spans="1:11" ht="12.75">
      <c r="A31" s="128" t="s">
        <v>80</v>
      </c>
      <c r="B31" s="40"/>
      <c r="C31" s="41"/>
      <c r="D31" s="31"/>
      <c r="E31" s="41"/>
      <c r="F31" s="146"/>
      <c r="G31" s="42"/>
      <c r="H31" s="41"/>
      <c r="I31" s="31"/>
      <c r="J31" s="86"/>
      <c r="K31" s="15"/>
    </row>
    <row r="32" spans="1:11" ht="12.75">
      <c r="A32" s="127"/>
      <c r="B32" s="49"/>
      <c r="C32" s="35"/>
      <c r="D32" s="35"/>
      <c r="E32" s="38"/>
      <c r="F32" s="145"/>
      <c r="G32" s="50"/>
      <c r="H32" s="35"/>
      <c r="I32" s="35"/>
      <c r="J32" s="85"/>
      <c r="K32" s="15"/>
    </row>
    <row r="33" spans="1:11" ht="12.75">
      <c r="A33" s="126" t="s">
        <v>24</v>
      </c>
      <c r="B33" s="34"/>
      <c r="C33" s="35"/>
      <c r="D33" s="35"/>
      <c r="E33" s="38"/>
      <c r="F33" s="145"/>
      <c r="G33" s="37"/>
      <c r="H33" s="35"/>
      <c r="I33" s="35"/>
      <c r="J33" s="85"/>
      <c r="K33" s="15"/>
    </row>
    <row r="34" spans="1:11" ht="12.75">
      <c r="A34" s="127" t="s">
        <v>25</v>
      </c>
      <c r="B34" s="34" t="s">
        <v>9</v>
      </c>
      <c r="C34" s="35"/>
      <c r="D34" s="35"/>
      <c r="E34" s="38"/>
      <c r="F34" s="145"/>
      <c r="G34" s="37" t="s">
        <v>9</v>
      </c>
      <c r="H34" s="35"/>
      <c r="I34" s="35"/>
      <c r="J34" s="85"/>
      <c r="K34" s="15"/>
    </row>
    <row r="35" spans="1:11" ht="12.75">
      <c r="A35" s="127" t="s">
        <v>26</v>
      </c>
      <c r="B35" s="34" t="s">
        <v>9</v>
      </c>
      <c r="C35" s="35"/>
      <c r="D35" s="35"/>
      <c r="E35" s="38"/>
      <c r="F35" s="145"/>
      <c r="G35" s="37" t="s">
        <v>9</v>
      </c>
      <c r="H35" s="35"/>
      <c r="I35" s="35"/>
      <c r="J35" s="85"/>
      <c r="K35" s="15"/>
    </row>
    <row r="36" spans="1:11" ht="12.75">
      <c r="A36" s="127" t="s">
        <v>27</v>
      </c>
      <c r="B36" s="34" t="s">
        <v>9</v>
      </c>
      <c r="C36" s="35"/>
      <c r="D36" s="35"/>
      <c r="E36" s="38"/>
      <c r="F36" s="146"/>
      <c r="G36" s="37" t="s">
        <v>9</v>
      </c>
      <c r="H36" s="35"/>
      <c r="I36" s="35"/>
      <c r="J36" s="85"/>
      <c r="K36" s="15"/>
    </row>
    <row r="37" spans="1:11" ht="26.25" customHeight="1">
      <c r="A37" s="127" t="s">
        <v>77</v>
      </c>
      <c r="B37" s="34" t="s">
        <v>9</v>
      </c>
      <c r="C37" s="35"/>
      <c r="D37" s="35"/>
      <c r="E37" s="38"/>
      <c r="F37" s="145"/>
      <c r="G37" s="37" t="s">
        <v>9</v>
      </c>
      <c r="H37" s="35"/>
      <c r="I37" s="35"/>
      <c r="J37" s="85"/>
      <c r="K37" s="15"/>
    </row>
    <row r="38" spans="1:11" ht="12.75">
      <c r="A38" s="128" t="s">
        <v>28</v>
      </c>
      <c r="B38" s="51"/>
      <c r="C38" s="41"/>
      <c r="D38" s="31"/>
      <c r="E38" s="41"/>
      <c r="F38" s="146"/>
      <c r="G38" s="52"/>
      <c r="H38" s="41"/>
      <c r="I38" s="31"/>
      <c r="J38" s="86"/>
      <c r="K38" s="15"/>
    </row>
    <row r="39" spans="1:11" ht="12.75">
      <c r="A39" s="126"/>
      <c r="B39" s="49"/>
      <c r="C39" s="35"/>
      <c r="D39" s="35"/>
      <c r="E39" s="38"/>
      <c r="F39" s="145"/>
      <c r="G39" s="50"/>
      <c r="H39" s="35"/>
      <c r="I39" s="35"/>
      <c r="J39" s="85"/>
      <c r="K39" s="15"/>
    </row>
    <row r="40" spans="1:11" ht="12.75">
      <c r="A40" s="126" t="s">
        <v>63</v>
      </c>
      <c r="B40" s="53"/>
      <c r="C40" s="30"/>
      <c r="D40" s="30"/>
      <c r="E40" s="41"/>
      <c r="F40" s="145"/>
      <c r="G40" s="54"/>
      <c r="H40" s="30"/>
      <c r="I40" s="30"/>
      <c r="J40" s="86"/>
      <c r="K40" s="15"/>
    </row>
    <row r="41" spans="1:11" ht="12.75">
      <c r="A41" s="127" t="s">
        <v>64</v>
      </c>
      <c r="B41" s="49"/>
      <c r="C41" s="35"/>
      <c r="D41" s="35"/>
      <c r="E41" s="38"/>
      <c r="F41" s="145"/>
      <c r="G41" s="50"/>
      <c r="H41" s="35"/>
      <c r="I41" s="35"/>
      <c r="J41" s="85"/>
      <c r="K41" s="15"/>
    </row>
    <row r="42" spans="1:11" ht="12.75">
      <c r="A42" s="127" t="s">
        <v>78</v>
      </c>
      <c r="B42" s="49"/>
      <c r="C42" s="35"/>
      <c r="D42" s="35"/>
      <c r="E42" s="38"/>
      <c r="F42" s="145"/>
      <c r="G42" s="50"/>
      <c r="H42" s="35"/>
      <c r="I42" s="35"/>
      <c r="J42" s="85"/>
      <c r="K42" s="15"/>
    </row>
    <row r="43" spans="1:11" ht="12.75">
      <c r="A43" s="127" t="s">
        <v>65</v>
      </c>
      <c r="B43" s="49"/>
      <c r="C43" s="35"/>
      <c r="D43" s="35"/>
      <c r="E43" s="38"/>
      <c r="F43" s="145"/>
      <c r="G43" s="50"/>
      <c r="H43" s="35"/>
      <c r="I43" s="35"/>
      <c r="J43" s="85"/>
      <c r="K43" s="15"/>
    </row>
    <row r="44" spans="1:11" ht="12.75">
      <c r="A44" s="130" t="s">
        <v>32</v>
      </c>
      <c r="B44" s="49"/>
      <c r="C44" s="35"/>
      <c r="D44" s="35"/>
      <c r="E44" s="38"/>
      <c r="F44" s="145"/>
      <c r="G44" s="50"/>
      <c r="H44" s="35"/>
      <c r="I44" s="35"/>
      <c r="J44" s="85"/>
      <c r="K44" s="15"/>
    </row>
    <row r="45" spans="1:11" ht="12.75">
      <c r="A45" s="127" t="s">
        <v>33</v>
      </c>
      <c r="B45" s="49"/>
      <c r="C45" s="35"/>
      <c r="D45" s="35"/>
      <c r="E45" s="38"/>
      <c r="F45" s="145"/>
      <c r="G45" s="50"/>
      <c r="H45" s="35"/>
      <c r="I45" s="35"/>
      <c r="J45" s="85"/>
      <c r="K45" s="15"/>
    </row>
    <row r="46" spans="1:11" ht="12.75">
      <c r="A46" s="131" t="s">
        <v>34</v>
      </c>
      <c r="B46" s="49"/>
      <c r="C46" s="35"/>
      <c r="D46" s="35"/>
      <c r="E46" s="38"/>
      <c r="F46" s="145"/>
      <c r="G46" s="50"/>
      <c r="H46" s="35"/>
      <c r="I46" s="35"/>
      <c r="J46" s="85"/>
      <c r="K46" s="15"/>
    </row>
    <row r="47" spans="1:11" ht="12.75" customHeight="1">
      <c r="A47" s="127" t="s">
        <v>66</v>
      </c>
      <c r="B47" s="55"/>
      <c r="C47" s="56"/>
      <c r="D47" s="56"/>
      <c r="E47" s="57"/>
      <c r="F47" s="148"/>
      <c r="G47" s="58"/>
      <c r="H47" s="56"/>
      <c r="I47" s="56"/>
      <c r="J47" s="88"/>
      <c r="K47" s="15"/>
    </row>
    <row r="48" spans="1:11" ht="15.75" customHeight="1">
      <c r="A48" s="132" t="s">
        <v>36</v>
      </c>
      <c r="B48" s="35"/>
      <c r="C48" s="35"/>
      <c r="D48" s="35"/>
      <c r="E48" s="38"/>
      <c r="F48" s="149"/>
      <c r="G48" s="59"/>
      <c r="H48" s="35"/>
      <c r="I48" s="35"/>
      <c r="J48" s="85"/>
      <c r="K48" s="15"/>
    </row>
    <row r="49" spans="1:11" ht="14.25" customHeight="1">
      <c r="A49" s="133" t="s">
        <v>85</v>
      </c>
      <c r="B49" s="60"/>
      <c r="C49" s="43"/>
      <c r="D49" s="33"/>
      <c r="E49" s="41"/>
      <c r="F49" s="146"/>
      <c r="G49" s="60"/>
      <c r="H49" s="43"/>
      <c r="I49" s="33"/>
      <c r="J49" s="86"/>
      <c r="K49" s="15"/>
    </row>
    <row r="50" spans="1:11" ht="12.75">
      <c r="A50" s="126" t="s">
        <v>69</v>
      </c>
      <c r="B50" s="61"/>
      <c r="C50" s="62"/>
      <c r="D50" s="62"/>
      <c r="E50" s="170"/>
      <c r="F50" s="171"/>
      <c r="G50" s="63"/>
      <c r="H50" s="62"/>
      <c r="I50" s="62"/>
      <c r="J50" s="174"/>
      <c r="K50" s="15"/>
    </row>
    <row r="51" spans="1:11" ht="12.75">
      <c r="A51" s="134"/>
      <c r="B51" s="64"/>
      <c r="C51" s="65"/>
      <c r="D51" s="65"/>
      <c r="E51" s="172"/>
      <c r="F51" s="173"/>
      <c r="G51" s="66"/>
      <c r="H51" s="65"/>
      <c r="I51" s="65"/>
      <c r="J51" s="175"/>
      <c r="K51" s="15"/>
    </row>
    <row r="52" spans="1:11" ht="12.75">
      <c r="A52" s="126"/>
      <c r="B52" s="64"/>
      <c r="C52" s="77"/>
      <c r="D52" s="77"/>
      <c r="E52" s="172"/>
      <c r="F52" s="173"/>
      <c r="G52" s="66"/>
      <c r="H52" s="77"/>
      <c r="I52" s="77"/>
      <c r="J52" s="175"/>
      <c r="K52" s="15"/>
    </row>
    <row r="53" spans="1:11" ht="13.5" thickBot="1">
      <c r="A53" s="128" t="s">
        <v>70</v>
      </c>
      <c r="B53" s="67"/>
      <c r="C53" s="41"/>
      <c r="D53" s="31"/>
      <c r="E53" s="41"/>
      <c r="F53" s="146"/>
      <c r="G53" s="60"/>
      <c r="H53" s="41"/>
      <c r="I53" s="31"/>
      <c r="J53" s="86"/>
      <c r="K53" s="15"/>
    </row>
    <row r="54" spans="1:11" ht="18.75" customHeight="1" thickBot="1">
      <c r="A54" s="123" t="s">
        <v>95</v>
      </c>
      <c r="B54" s="68"/>
      <c r="C54" s="69"/>
      <c r="D54" s="70"/>
      <c r="E54" s="71"/>
      <c r="F54" s="150"/>
      <c r="G54" s="68"/>
      <c r="H54" s="69"/>
      <c r="I54" s="70"/>
      <c r="J54" s="89"/>
      <c r="K54" s="15"/>
    </row>
    <row r="55" spans="1:11" ht="32.25" customHeight="1" thickBot="1">
      <c r="A55" s="135" t="s">
        <v>99</v>
      </c>
      <c r="B55" s="78"/>
      <c r="C55" s="80"/>
      <c r="D55" s="79"/>
      <c r="E55" s="72"/>
      <c r="F55" s="151"/>
      <c r="G55" s="83"/>
      <c r="H55" s="80"/>
      <c r="I55" s="79"/>
      <c r="J55" s="90"/>
      <c r="K55" s="15"/>
    </row>
    <row r="56" spans="1:11" ht="26.25" thickBot="1">
      <c r="A56" s="123" t="s">
        <v>97</v>
      </c>
      <c r="B56" s="73"/>
      <c r="C56" s="74"/>
      <c r="D56" s="75"/>
      <c r="E56" s="74"/>
      <c r="F56" s="150"/>
      <c r="G56" s="73"/>
      <c r="H56" s="74"/>
      <c r="I56" s="75"/>
      <c r="J56" s="91"/>
      <c r="K56" s="15"/>
    </row>
    <row r="57" spans="1:11" ht="26.25" thickBot="1">
      <c r="A57" s="136" t="s">
        <v>100</v>
      </c>
      <c r="B57" s="81"/>
      <c r="C57" s="80"/>
      <c r="D57" s="79"/>
      <c r="E57" s="72"/>
      <c r="F57" s="152"/>
      <c r="G57" s="82"/>
      <c r="H57" s="80"/>
      <c r="I57" s="79"/>
      <c r="J57" s="90"/>
      <c r="K57" s="15"/>
    </row>
    <row r="58" spans="1:11" ht="22.5" customHeight="1" thickBot="1">
      <c r="A58" s="233" t="s">
        <v>67</v>
      </c>
      <c r="B58" s="101"/>
      <c r="C58" s="74"/>
      <c r="D58" s="75"/>
      <c r="E58" s="74"/>
      <c r="F58" s="150"/>
      <c r="G58" s="551"/>
      <c r="H58" s="552"/>
      <c r="I58" s="553"/>
      <c r="J58" s="91"/>
      <c r="K58" s="15"/>
    </row>
    <row r="59" spans="1:2" ht="12.75">
      <c r="A59" s="558"/>
      <c r="B59" s="559"/>
    </row>
  </sheetData>
  <sheetProtection/>
  <mergeCells count="12">
    <mergeCell ref="A59:B59"/>
    <mergeCell ref="G5:J5"/>
    <mergeCell ref="F5:F6"/>
    <mergeCell ref="A5:A6"/>
    <mergeCell ref="A7:A8"/>
    <mergeCell ref="G6:J6"/>
    <mergeCell ref="B3:E3"/>
    <mergeCell ref="B2:E2"/>
    <mergeCell ref="F2:G2"/>
    <mergeCell ref="F3:H3"/>
    <mergeCell ref="G58:I58"/>
    <mergeCell ref="B5:E6"/>
  </mergeCells>
  <printOptions/>
  <pageMargins left="0.25" right="0.25" top="0.75" bottom="0.75" header="0.3" footer="0.3"/>
  <pageSetup horizontalDpi="600" verticalDpi="600" orientation="landscape" paperSize="9" scale="50" r:id="rId1"/>
  <headerFooter alignWithMargins="0">
    <oddFooter>&amp;R&amp;"Times New Roman,Regular"&amp;9&amp;P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3"/>
  <sheetViews>
    <sheetView showGridLines="0" tabSelected="1" zoomScaleSheetLayoutView="100" workbookViewId="0" topLeftCell="A1">
      <selection activeCell="A6" sqref="A6:A7"/>
    </sheetView>
  </sheetViews>
  <sheetFormatPr defaultColWidth="9.140625" defaultRowHeight="12.75"/>
  <cols>
    <col min="1" max="1" width="48.8515625" style="3" customWidth="1"/>
    <col min="2" max="2" width="12.28125" style="11" customWidth="1"/>
    <col min="3" max="4" width="14.421875" style="11" customWidth="1"/>
    <col min="5" max="5" width="12.7109375" style="11" customWidth="1"/>
    <col min="6" max="6" width="26.7109375" style="11" customWidth="1"/>
    <col min="7" max="7" width="15.28125" style="11" customWidth="1"/>
    <col min="8" max="8" width="14.421875" style="11" customWidth="1"/>
    <col min="9" max="9" width="12.57421875" style="11" customWidth="1"/>
    <col min="10" max="10" width="20.8515625" style="11" customWidth="1"/>
    <col min="11" max="11" width="29.7109375" style="11" customWidth="1"/>
    <col min="12" max="12" width="16.7109375" style="11" hidden="1" customWidth="1"/>
    <col min="13" max="13" width="7.28125" style="11" hidden="1" customWidth="1"/>
    <col min="14" max="14" width="31.8515625" style="11" customWidth="1"/>
    <col min="15" max="15" width="22.28125" style="11" customWidth="1"/>
    <col min="16" max="16" width="11.28125" style="2" customWidth="1"/>
    <col min="17" max="17" width="15.57421875" style="2" customWidth="1"/>
    <col min="18" max="16384" width="9.140625" style="2" customWidth="1"/>
  </cols>
  <sheetData>
    <row r="1" spans="1:45" ht="20.25" customHeight="1" thickBot="1">
      <c r="A1" s="177" t="s">
        <v>131</v>
      </c>
      <c r="B1" s="181"/>
      <c r="C1" s="507" t="s">
        <v>124</v>
      </c>
      <c r="D1" s="508"/>
      <c r="E1" s="571"/>
      <c r="F1" s="572" t="s">
        <v>123</v>
      </c>
      <c r="G1" s="510"/>
      <c r="H1" s="180"/>
      <c r="I1" s="181"/>
      <c r="J1" s="181"/>
      <c r="K1" s="181"/>
      <c r="L1" s="22"/>
      <c r="M1" s="22"/>
      <c r="N1" s="22"/>
      <c r="O1" s="22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</row>
    <row r="2" spans="1:45" ht="19.5" customHeight="1" thickBot="1">
      <c r="A2" s="178" t="s">
        <v>132</v>
      </c>
      <c r="B2" s="182"/>
      <c r="C2" s="507" t="s">
        <v>125</v>
      </c>
      <c r="D2" s="508"/>
      <c r="E2" s="571"/>
      <c r="F2" s="573" t="s">
        <v>122</v>
      </c>
      <c r="G2" s="536"/>
      <c r="H2" s="537"/>
      <c r="I2" s="183"/>
      <c r="J2" s="181"/>
      <c r="K2" s="181"/>
      <c r="L2" s="24"/>
      <c r="M2" s="24"/>
      <c r="N2" s="24"/>
      <c r="O2" s="176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45" ht="18" customHeight="1" thickBot="1">
      <c r="A3" s="179" t="s">
        <v>133</v>
      </c>
      <c r="B3" s="23"/>
      <c r="C3" s="24"/>
      <c r="D3" s="24"/>
      <c r="E3" s="24"/>
      <c r="F3" s="24"/>
      <c r="G3" s="185"/>
      <c r="H3" s="186"/>
      <c r="I3" s="184"/>
      <c r="J3" s="24"/>
      <c r="K3" s="21"/>
      <c r="L3" s="176"/>
      <c r="M3" s="176"/>
      <c r="N3" s="176"/>
      <c r="O3" s="176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 ht="15.75" customHeight="1" thickBot="1">
      <c r="A4" s="187"/>
      <c r="B4" s="23"/>
      <c r="C4" s="24"/>
      <c r="D4" s="24"/>
      <c r="E4" s="24"/>
      <c r="F4" s="24"/>
      <c r="G4" s="185"/>
      <c r="H4" s="186"/>
      <c r="I4" s="184"/>
      <c r="J4" s="24"/>
      <c r="K4" s="21"/>
      <c r="L4" s="176"/>
      <c r="M4" s="176"/>
      <c r="N4" s="176"/>
      <c r="O4" s="176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45" ht="30" customHeight="1" thickBot="1">
      <c r="A5" s="188" t="s">
        <v>134</v>
      </c>
      <c r="B5" s="607" t="s">
        <v>157</v>
      </c>
      <c r="C5" s="608"/>
      <c r="D5" s="608"/>
      <c r="E5" s="608"/>
      <c r="F5" s="189" t="s">
        <v>156</v>
      </c>
      <c r="G5" s="580" t="s">
        <v>37</v>
      </c>
      <c r="H5" s="581"/>
      <c r="I5" s="581"/>
      <c r="J5" s="581"/>
      <c r="K5" s="582"/>
      <c r="L5" s="190"/>
      <c r="M5" s="190"/>
      <c r="N5" s="574" t="s">
        <v>159</v>
      </c>
      <c r="O5" s="57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</row>
    <row r="6" spans="1:15" s="94" customFormat="1" ht="68.25" customHeight="1">
      <c r="A6" s="613" t="s">
        <v>2</v>
      </c>
      <c r="B6" s="158" t="s">
        <v>3</v>
      </c>
      <c r="C6" s="154" t="s">
        <v>71</v>
      </c>
      <c r="D6" s="154" t="s">
        <v>107</v>
      </c>
      <c r="E6" s="191" t="s">
        <v>40</v>
      </c>
      <c r="F6" s="157" t="s">
        <v>158</v>
      </c>
      <c r="G6" s="192" t="s">
        <v>71</v>
      </c>
      <c r="H6" s="154" t="s">
        <v>4</v>
      </c>
      <c r="I6" s="154" t="s">
        <v>106</v>
      </c>
      <c r="J6" s="191" t="s">
        <v>110</v>
      </c>
      <c r="K6" s="157" t="s">
        <v>111</v>
      </c>
      <c r="L6" s="576" t="s">
        <v>104</v>
      </c>
      <c r="M6" s="583" t="s">
        <v>105</v>
      </c>
      <c r="N6" s="154" t="s">
        <v>160</v>
      </c>
      <c r="O6" s="193" t="s">
        <v>161</v>
      </c>
    </row>
    <row r="7" spans="1:15" s="95" customFormat="1" ht="17.25" customHeight="1" thickBot="1">
      <c r="A7" s="570"/>
      <c r="B7" s="605"/>
      <c r="C7" s="160" t="s">
        <v>41</v>
      </c>
      <c r="D7" s="160" t="s">
        <v>42</v>
      </c>
      <c r="E7" s="612" t="s">
        <v>89</v>
      </c>
      <c r="F7" s="195" t="s">
        <v>109</v>
      </c>
      <c r="G7" s="245" t="s">
        <v>87</v>
      </c>
      <c r="H7" s="160" t="s">
        <v>139</v>
      </c>
      <c r="I7" s="161" t="s">
        <v>140</v>
      </c>
      <c r="J7" s="305" t="s">
        <v>141</v>
      </c>
      <c r="K7" s="306" t="s">
        <v>142</v>
      </c>
      <c r="L7" s="577"/>
      <c r="M7" s="584"/>
      <c r="N7" s="246" t="s">
        <v>143</v>
      </c>
      <c r="O7" s="247" t="s">
        <v>144</v>
      </c>
    </row>
    <row r="8" spans="1:15" s="96" customFormat="1" ht="17.25" customHeight="1">
      <c r="A8" s="606" t="s">
        <v>6</v>
      </c>
      <c r="B8" s="609"/>
      <c r="C8" s="610"/>
      <c r="D8" s="609"/>
      <c r="E8" s="611"/>
      <c r="F8" s="466"/>
      <c r="G8" s="483"/>
      <c r="H8" s="403"/>
      <c r="I8" s="397"/>
      <c r="J8" s="447"/>
      <c r="K8" s="501"/>
      <c r="L8" s="448"/>
      <c r="M8" s="403"/>
      <c r="N8" s="437"/>
      <c r="O8" s="438"/>
    </row>
    <row r="9" spans="1:15" s="96" customFormat="1" ht="14.25">
      <c r="A9" s="48" t="s">
        <v>7</v>
      </c>
      <c r="B9" s="236"/>
      <c r="C9" s="474"/>
      <c r="D9" s="236"/>
      <c r="E9" s="315">
        <f>C9*D9</f>
        <v>0</v>
      </c>
      <c r="F9" s="337"/>
      <c r="G9" s="484"/>
      <c r="H9" s="366"/>
      <c r="I9" s="398">
        <f>G9*H9</f>
        <v>0</v>
      </c>
      <c r="J9" s="395"/>
      <c r="K9" s="425">
        <f>I9+J9</f>
        <v>0</v>
      </c>
      <c r="L9" s="411"/>
      <c r="M9" s="366"/>
      <c r="N9" s="399"/>
      <c r="O9" s="431"/>
    </row>
    <row r="10" spans="1:15" s="96" customFormat="1" ht="14.25">
      <c r="A10" s="48" t="s">
        <v>8</v>
      </c>
      <c r="B10" s="236" t="s">
        <v>9</v>
      </c>
      <c r="C10" s="474"/>
      <c r="D10" s="236"/>
      <c r="E10" s="315">
        <f aca="true" t="shared" si="0" ref="E10:E16">C10*D10</f>
        <v>0</v>
      </c>
      <c r="F10" s="337"/>
      <c r="G10" s="484"/>
      <c r="H10" s="366"/>
      <c r="I10" s="398">
        <f aca="true" t="shared" si="1" ref="I10:I16">G10*H10</f>
        <v>0</v>
      </c>
      <c r="J10" s="395"/>
      <c r="K10" s="425">
        <f aca="true" t="shared" si="2" ref="K10:K16">I10+J10</f>
        <v>0</v>
      </c>
      <c r="L10" s="411"/>
      <c r="M10" s="366"/>
      <c r="N10" s="399"/>
      <c r="O10" s="431"/>
    </row>
    <row r="11" spans="1:15" s="96" customFormat="1" ht="14.25">
      <c r="A11" s="48" t="s">
        <v>82</v>
      </c>
      <c r="B11" s="236" t="s">
        <v>9</v>
      </c>
      <c r="C11" s="474"/>
      <c r="D11" s="236"/>
      <c r="E11" s="315">
        <f t="shared" si="0"/>
        <v>0</v>
      </c>
      <c r="F11" s="337"/>
      <c r="G11" s="484"/>
      <c r="H11" s="366"/>
      <c r="I11" s="398">
        <f t="shared" si="1"/>
        <v>0</v>
      </c>
      <c r="J11" s="395"/>
      <c r="K11" s="425">
        <f t="shared" si="2"/>
        <v>0</v>
      </c>
      <c r="L11" s="411"/>
      <c r="M11" s="366"/>
      <c r="N11" s="399"/>
      <c r="O11" s="431"/>
    </row>
    <row r="12" spans="1:15" s="96" customFormat="1" ht="25.5">
      <c r="A12" s="48" t="s">
        <v>10</v>
      </c>
      <c r="B12" s="236" t="s">
        <v>9</v>
      </c>
      <c r="C12" s="474"/>
      <c r="D12" s="236"/>
      <c r="E12" s="315">
        <f t="shared" si="0"/>
        <v>0</v>
      </c>
      <c r="F12" s="337"/>
      <c r="G12" s="484"/>
      <c r="H12" s="366"/>
      <c r="I12" s="398">
        <f t="shared" si="1"/>
        <v>0</v>
      </c>
      <c r="J12" s="395"/>
      <c r="K12" s="425">
        <f t="shared" si="2"/>
        <v>0</v>
      </c>
      <c r="L12" s="411"/>
      <c r="M12" s="366"/>
      <c r="N12" s="398"/>
      <c r="O12" s="431"/>
    </row>
    <row r="13" spans="1:15" s="96" customFormat="1" ht="14.25">
      <c r="A13" s="48" t="s">
        <v>11</v>
      </c>
      <c r="B13" s="236"/>
      <c r="C13" s="474"/>
      <c r="D13" s="236"/>
      <c r="E13" s="315">
        <f t="shared" si="0"/>
        <v>0</v>
      </c>
      <c r="F13" s="337"/>
      <c r="G13" s="484"/>
      <c r="H13" s="366"/>
      <c r="I13" s="398">
        <f t="shared" si="1"/>
        <v>0</v>
      </c>
      <c r="J13" s="395"/>
      <c r="K13" s="425">
        <f t="shared" si="2"/>
        <v>0</v>
      </c>
      <c r="L13" s="411"/>
      <c r="M13" s="366"/>
      <c r="N13" s="411"/>
      <c r="O13" s="431"/>
    </row>
    <row r="14" spans="1:15" s="96" customFormat="1" ht="14.25">
      <c r="A14" s="48" t="s">
        <v>72</v>
      </c>
      <c r="B14" s="236" t="s">
        <v>12</v>
      </c>
      <c r="C14" s="474"/>
      <c r="D14" s="236"/>
      <c r="E14" s="315">
        <f t="shared" si="0"/>
        <v>0</v>
      </c>
      <c r="F14" s="337"/>
      <c r="G14" s="484"/>
      <c r="H14" s="366"/>
      <c r="I14" s="398">
        <f t="shared" si="1"/>
        <v>0</v>
      </c>
      <c r="J14" s="395"/>
      <c r="K14" s="425">
        <f t="shared" si="2"/>
        <v>0</v>
      </c>
      <c r="L14" s="411"/>
      <c r="M14" s="366"/>
      <c r="N14" s="411"/>
      <c r="O14" s="431"/>
    </row>
    <row r="15" spans="1:15" s="96" customFormat="1" ht="14.25">
      <c r="A15" s="48" t="s">
        <v>73</v>
      </c>
      <c r="B15" s="236" t="s">
        <v>12</v>
      </c>
      <c r="C15" s="474"/>
      <c r="D15" s="236"/>
      <c r="E15" s="315">
        <f t="shared" si="0"/>
        <v>0</v>
      </c>
      <c r="F15" s="337"/>
      <c r="G15" s="484"/>
      <c r="H15" s="366"/>
      <c r="I15" s="398">
        <f t="shared" si="1"/>
        <v>0</v>
      </c>
      <c r="J15" s="395"/>
      <c r="K15" s="425">
        <f t="shared" si="2"/>
        <v>0</v>
      </c>
      <c r="L15" s="411"/>
      <c r="M15" s="366"/>
      <c r="N15" s="411"/>
      <c r="O15" s="431"/>
    </row>
    <row r="16" spans="1:15" s="96" customFormat="1" ht="14.25">
      <c r="A16" s="48" t="s">
        <v>13</v>
      </c>
      <c r="B16" s="236" t="s">
        <v>12</v>
      </c>
      <c r="C16" s="474"/>
      <c r="D16" s="236"/>
      <c r="E16" s="315">
        <f t="shared" si="0"/>
        <v>0</v>
      </c>
      <c r="F16" s="337"/>
      <c r="G16" s="484"/>
      <c r="H16" s="366"/>
      <c r="I16" s="398">
        <f t="shared" si="1"/>
        <v>0</v>
      </c>
      <c r="J16" s="395"/>
      <c r="K16" s="425">
        <f t="shared" si="2"/>
        <v>0</v>
      </c>
      <c r="L16" s="411"/>
      <c r="M16" s="366"/>
      <c r="N16" s="411"/>
      <c r="O16" s="431"/>
    </row>
    <row r="17" spans="1:15" s="96" customFormat="1" ht="14.25">
      <c r="A17" s="128" t="s">
        <v>14</v>
      </c>
      <c r="B17" s="406"/>
      <c r="C17" s="475"/>
      <c r="D17" s="444"/>
      <c r="E17" s="317">
        <f>SUM(E8:E16)</f>
        <v>0</v>
      </c>
      <c r="F17" s="335"/>
      <c r="G17" s="485"/>
      <c r="H17" s="449"/>
      <c r="I17" s="450">
        <f>SUM(I8:I16)</f>
        <v>0</v>
      </c>
      <c r="J17" s="451">
        <f>SUM(J8:J16)</f>
        <v>0</v>
      </c>
      <c r="K17" s="335">
        <f>SUM(K8:K16)</f>
        <v>0</v>
      </c>
      <c r="L17" s="452"/>
      <c r="M17" s="449"/>
      <c r="N17" s="453"/>
      <c r="O17" s="432"/>
    </row>
    <row r="18" spans="1:15" s="96" customFormat="1" ht="14.25">
      <c r="A18" s="126" t="s">
        <v>15</v>
      </c>
      <c r="B18" s="236"/>
      <c r="C18" s="476"/>
      <c r="D18" s="236"/>
      <c r="E18" s="315"/>
      <c r="F18" s="334"/>
      <c r="G18" s="486"/>
      <c r="H18" s="349"/>
      <c r="I18" s="349"/>
      <c r="J18" s="394"/>
      <c r="K18" s="502"/>
      <c r="L18" s="454"/>
      <c r="M18" s="349"/>
      <c r="N18" s="454"/>
      <c r="O18" s="431"/>
    </row>
    <row r="19" spans="1:15" s="96" customFormat="1" ht="14.25">
      <c r="A19" s="127" t="s">
        <v>16</v>
      </c>
      <c r="B19" s="236" t="s">
        <v>17</v>
      </c>
      <c r="C19" s="476"/>
      <c r="D19" s="236"/>
      <c r="E19" s="315">
        <f>C19*D19</f>
        <v>0</v>
      </c>
      <c r="F19" s="334"/>
      <c r="G19" s="487"/>
      <c r="H19" s="349"/>
      <c r="I19" s="349">
        <f>G19*H19</f>
        <v>0</v>
      </c>
      <c r="J19" s="394"/>
      <c r="K19" s="502">
        <f>I19+J19</f>
        <v>0</v>
      </c>
      <c r="L19" s="454"/>
      <c r="M19" s="349"/>
      <c r="N19" s="454"/>
      <c r="O19" s="431"/>
    </row>
    <row r="20" spans="1:15" s="96" customFormat="1" ht="14.25">
      <c r="A20" s="127" t="s">
        <v>18</v>
      </c>
      <c r="B20" s="236" t="s">
        <v>9</v>
      </c>
      <c r="C20" s="476"/>
      <c r="D20" s="236"/>
      <c r="E20" s="315">
        <f>C20*D20</f>
        <v>0</v>
      </c>
      <c r="F20" s="334"/>
      <c r="G20" s="487"/>
      <c r="H20" s="349"/>
      <c r="I20" s="349">
        <f>G20*H20</f>
        <v>0</v>
      </c>
      <c r="J20" s="394"/>
      <c r="K20" s="502">
        <f>I20+J20</f>
        <v>0</v>
      </c>
      <c r="L20" s="454"/>
      <c r="M20" s="349"/>
      <c r="N20" s="454"/>
      <c r="O20" s="431"/>
    </row>
    <row r="21" spans="1:15" s="96" customFormat="1" ht="14.25">
      <c r="A21" s="128" t="s">
        <v>19</v>
      </c>
      <c r="B21" s="407"/>
      <c r="C21" s="477"/>
      <c r="D21" s="317"/>
      <c r="E21" s="317">
        <f>SUM(E18:E20)</f>
        <v>0</v>
      </c>
      <c r="F21" s="335"/>
      <c r="G21" s="488"/>
      <c r="H21" s="450"/>
      <c r="I21" s="450">
        <f>SUM(I18:I20)</f>
        <v>0</v>
      </c>
      <c r="J21" s="451">
        <f>SUM(J18:J20)</f>
        <v>0</v>
      </c>
      <c r="K21" s="335">
        <f>SUM(K18:K20)</f>
        <v>0</v>
      </c>
      <c r="L21" s="453"/>
      <c r="M21" s="450"/>
      <c r="N21" s="453"/>
      <c r="O21" s="432"/>
    </row>
    <row r="22" spans="1:15" s="96" customFormat="1" ht="14.25">
      <c r="A22" s="126" t="s">
        <v>79</v>
      </c>
      <c r="B22" s="236"/>
      <c r="C22" s="478"/>
      <c r="D22" s="236"/>
      <c r="E22" s="315"/>
      <c r="F22" s="337"/>
      <c r="G22" s="489"/>
      <c r="H22" s="366"/>
      <c r="I22" s="366"/>
      <c r="J22" s="395"/>
      <c r="K22" s="425"/>
      <c r="L22" s="411"/>
      <c r="M22" s="366"/>
      <c r="N22" s="411"/>
      <c r="O22" s="431"/>
    </row>
    <row r="23" spans="1:15" s="96" customFormat="1" ht="14.25">
      <c r="A23" s="127" t="s">
        <v>20</v>
      </c>
      <c r="B23" s="236" t="s">
        <v>21</v>
      </c>
      <c r="C23" s="478"/>
      <c r="D23" s="236"/>
      <c r="E23" s="315">
        <f>C23*D23</f>
        <v>0</v>
      </c>
      <c r="F23" s="337"/>
      <c r="G23" s="489"/>
      <c r="H23" s="366"/>
      <c r="I23" s="366">
        <f>G23*H23</f>
        <v>0</v>
      </c>
      <c r="J23" s="395"/>
      <c r="K23" s="425">
        <f>I23+J23</f>
        <v>0</v>
      </c>
      <c r="L23" s="411"/>
      <c r="M23" s="366"/>
      <c r="N23" s="411"/>
      <c r="O23" s="431"/>
    </row>
    <row r="24" spans="1:15" s="96" customFormat="1" ht="14.25">
      <c r="A24" s="127" t="s">
        <v>74</v>
      </c>
      <c r="B24" s="236"/>
      <c r="C24" s="478"/>
      <c r="D24" s="236"/>
      <c r="E24" s="315">
        <f>C24*D24</f>
        <v>0</v>
      </c>
      <c r="F24" s="337"/>
      <c r="G24" s="489"/>
      <c r="H24" s="366"/>
      <c r="I24" s="366">
        <f>G24*H24</f>
        <v>0</v>
      </c>
      <c r="J24" s="395"/>
      <c r="K24" s="425">
        <f>I24+J24</f>
        <v>0</v>
      </c>
      <c r="L24" s="411"/>
      <c r="M24" s="366"/>
      <c r="N24" s="411"/>
      <c r="O24" s="431"/>
    </row>
    <row r="25" spans="1:15" s="96" customFormat="1" ht="14.25">
      <c r="A25" s="127" t="s">
        <v>22</v>
      </c>
      <c r="B25" s="236"/>
      <c r="C25" s="478"/>
      <c r="D25" s="236"/>
      <c r="E25" s="315">
        <f>C25*D25</f>
        <v>0</v>
      </c>
      <c r="F25" s="337"/>
      <c r="G25" s="490"/>
      <c r="H25" s="366"/>
      <c r="I25" s="366">
        <f>G25*H25</f>
        <v>0</v>
      </c>
      <c r="J25" s="395"/>
      <c r="K25" s="425">
        <f>I25+J25</f>
        <v>0</v>
      </c>
      <c r="L25" s="411"/>
      <c r="M25" s="366"/>
      <c r="N25" s="411"/>
      <c r="O25" s="431"/>
    </row>
    <row r="26" spans="1:15" s="96" customFormat="1" ht="14.25">
      <c r="A26" s="127" t="s">
        <v>23</v>
      </c>
      <c r="B26" s="236"/>
      <c r="C26" s="478"/>
      <c r="D26" s="236"/>
      <c r="E26" s="315">
        <f>C26*D26</f>
        <v>0</v>
      </c>
      <c r="F26" s="337"/>
      <c r="G26" s="489"/>
      <c r="H26" s="366"/>
      <c r="I26" s="366">
        <f>G26*H26</f>
        <v>0</v>
      </c>
      <c r="J26" s="395"/>
      <c r="K26" s="425">
        <f>I26+J26</f>
        <v>0</v>
      </c>
      <c r="L26" s="411"/>
      <c r="M26" s="366"/>
      <c r="N26" s="411"/>
      <c r="O26" s="431"/>
    </row>
    <row r="27" spans="1:15" s="96" customFormat="1" ht="14.25">
      <c r="A27" s="127" t="s">
        <v>83</v>
      </c>
      <c r="B27" s="236"/>
      <c r="C27" s="478"/>
      <c r="D27" s="236"/>
      <c r="E27" s="315">
        <f>C27*D27</f>
        <v>0</v>
      </c>
      <c r="F27" s="337"/>
      <c r="G27" s="489"/>
      <c r="H27" s="366"/>
      <c r="I27" s="366">
        <f>G27*H27</f>
        <v>0</v>
      </c>
      <c r="J27" s="395"/>
      <c r="K27" s="425">
        <f>I27+J27</f>
        <v>0</v>
      </c>
      <c r="L27" s="411"/>
      <c r="M27" s="366"/>
      <c r="N27" s="411"/>
      <c r="O27" s="431"/>
    </row>
    <row r="28" spans="1:15" s="96" customFormat="1" ht="14.25">
      <c r="A28" s="128" t="s">
        <v>80</v>
      </c>
      <c r="B28" s="407"/>
      <c r="C28" s="477"/>
      <c r="D28" s="317"/>
      <c r="E28" s="317">
        <f>SUM(E22:E27)</f>
        <v>0</v>
      </c>
      <c r="F28" s="335"/>
      <c r="G28" s="488"/>
      <c r="H28" s="450"/>
      <c r="I28" s="450">
        <f>SUM(I22:I27)</f>
        <v>0</v>
      </c>
      <c r="J28" s="451">
        <f>SUM(J22:J27)</f>
        <v>0</v>
      </c>
      <c r="K28" s="335">
        <f>SUM(K22:K27)</f>
        <v>0</v>
      </c>
      <c r="L28" s="453"/>
      <c r="M28" s="450"/>
      <c r="N28" s="453"/>
      <c r="O28" s="432"/>
    </row>
    <row r="29" spans="1:15" s="96" customFormat="1" ht="14.25">
      <c r="A29" s="126" t="s">
        <v>24</v>
      </c>
      <c r="B29" s="236"/>
      <c r="C29" s="476"/>
      <c r="D29" s="236"/>
      <c r="E29" s="315"/>
      <c r="F29" s="334"/>
      <c r="G29" s="487"/>
      <c r="H29" s="349"/>
      <c r="I29" s="349"/>
      <c r="J29" s="394"/>
      <c r="K29" s="502"/>
      <c r="L29" s="454"/>
      <c r="M29" s="349"/>
      <c r="N29" s="454"/>
      <c r="O29" s="431"/>
    </row>
    <row r="30" spans="1:15" s="96" customFormat="1" ht="12" customHeight="1">
      <c r="A30" s="127" t="s">
        <v>25</v>
      </c>
      <c r="B30" s="236" t="s">
        <v>9</v>
      </c>
      <c r="C30" s="476"/>
      <c r="D30" s="236"/>
      <c r="E30" s="315">
        <f>C30*D30</f>
        <v>0</v>
      </c>
      <c r="F30" s="334"/>
      <c r="G30" s="487"/>
      <c r="H30" s="349"/>
      <c r="I30" s="366">
        <f>G30*H30</f>
        <v>0</v>
      </c>
      <c r="J30" s="394"/>
      <c r="K30" s="502">
        <f>I30+J30</f>
        <v>0</v>
      </c>
      <c r="L30" s="454"/>
      <c r="M30" s="349"/>
      <c r="N30" s="454"/>
      <c r="O30" s="431"/>
    </row>
    <row r="31" spans="1:15" s="96" customFormat="1" ht="14.25">
      <c r="A31" s="127" t="s">
        <v>26</v>
      </c>
      <c r="B31" s="236" t="s">
        <v>9</v>
      </c>
      <c r="C31" s="476"/>
      <c r="D31" s="236"/>
      <c r="E31" s="315">
        <f>C31*D31</f>
        <v>0</v>
      </c>
      <c r="F31" s="334"/>
      <c r="G31" s="486"/>
      <c r="H31" s="349"/>
      <c r="I31" s="366">
        <f>G31*H31</f>
        <v>0</v>
      </c>
      <c r="J31" s="394"/>
      <c r="K31" s="502">
        <f>I31+J31</f>
        <v>0</v>
      </c>
      <c r="L31" s="454"/>
      <c r="M31" s="349"/>
      <c r="N31" s="454"/>
      <c r="O31" s="431"/>
    </row>
    <row r="32" spans="1:15" s="96" customFormat="1" ht="14.25">
      <c r="A32" s="127" t="s">
        <v>27</v>
      </c>
      <c r="B32" s="236" t="s">
        <v>9</v>
      </c>
      <c r="C32" s="476"/>
      <c r="D32" s="236"/>
      <c r="E32" s="315">
        <f>C32*D32</f>
        <v>0</v>
      </c>
      <c r="F32" s="334"/>
      <c r="G32" s="487"/>
      <c r="H32" s="349"/>
      <c r="I32" s="366">
        <f>G32*H32</f>
        <v>0</v>
      </c>
      <c r="J32" s="394"/>
      <c r="K32" s="502">
        <f>I32+J32</f>
        <v>0</v>
      </c>
      <c r="L32" s="454"/>
      <c r="M32" s="349"/>
      <c r="N32" s="454"/>
      <c r="O32" s="431"/>
    </row>
    <row r="33" spans="1:15" s="96" customFormat="1" ht="25.5">
      <c r="A33" s="127" t="s">
        <v>84</v>
      </c>
      <c r="B33" s="236" t="s">
        <v>9</v>
      </c>
      <c r="C33" s="476"/>
      <c r="D33" s="236"/>
      <c r="E33" s="315">
        <f>C33*D33</f>
        <v>0</v>
      </c>
      <c r="F33" s="334"/>
      <c r="G33" s="487"/>
      <c r="H33" s="349"/>
      <c r="I33" s="366">
        <f>G33*H33</f>
        <v>0</v>
      </c>
      <c r="J33" s="394"/>
      <c r="K33" s="502">
        <f>I33+J33</f>
        <v>0</v>
      </c>
      <c r="L33" s="454"/>
      <c r="M33" s="349"/>
      <c r="N33" s="454"/>
      <c r="O33" s="431"/>
    </row>
    <row r="34" spans="1:15" s="96" customFormat="1" ht="14.25">
      <c r="A34" s="128" t="s">
        <v>28</v>
      </c>
      <c r="B34" s="407"/>
      <c r="C34" s="477"/>
      <c r="D34" s="317"/>
      <c r="E34" s="317">
        <f>SUM(E29:E33)</f>
        <v>0</v>
      </c>
      <c r="F34" s="335"/>
      <c r="G34" s="488"/>
      <c r="H34" s="450"/>
      <c r="I34" s="450">
        <f>SUM(I29:I33)</f>
        <v>0</v>
      </c>
      <c r="J34" s="451">
        <f>SUM(J29:J33)</f>
        <v>0</v>
      </c>
      <c r="K34" s="335">
        <f>SUM(K29:K33)</f>
        <v>0</v>
      </c>
      <c r="L34" s="453"/>
      <c r="M34" s="450"/>
      <c r="N34" s="453"/>
      <c r="O34" s="432"/>
    </row>
    <row r="35" spans="1:15" s="96" customFormat="1" ht="14.25">
      <c r="A35" s="126" t="s">
        <v>29</v>
      </c>
      <c r="B35" s="236"/>
      <c r="C35" s="478"/>
      <c r="D35" s="236"/>
      <c r="E35" s="315"/>
      <c r="F35" s="337"/>
      <c r="G35" s="489"/>
      <c r="H35" s="366"/>
      <c r="I35" s="366"/>
      <c r="J35" s="395"/>
      <c r="K35" s="425"/>
      <c r="L35" s="411"/>
      <c r="M35" s="366"/>
      <c r="N35" s="411"/>
      <c r="O35" s="431"/>
    </row>
    <row r="36" spans="1:15" s="96" customFormat="1" ht="14.25">
      <c r="A36" s="127" t="s">
        <v>30</v>
      </c>
      <c r="B36" s="236"/>
      <c r="C36" s="478"/>
      <c r="D36" s="236"/>
      <c r="E36" s="315">
        <f>C36*D36</f>
        <v>0</v>
      </c>
      <c r="F36" s="337"/>
      <c r="G36" s="489"/>
      <c r="H36" s="366"/>
      <c r="I36" s="366">
        <f>G36*H36</f>
        <v>0</v>
      </c>
      <c r="J36" s="395"/>
      <c r="K36" s="425">
        <f>I36+J36</f>
        <v>0</v>
      </c>
      <c r="L36" s="411"/>
      <c r="M36" s="366"/>
      <c r="N36" s="411"/>
      <c r="O36" s="431"/>
    </row>
    <row r="37" spans="1:15" s="96" customFormat="1" ht="14.25">
      <c r="A37" s="127" t="s">
        <v>75</v>
      </c>
      <c r="B37" s="236"/>
      <c r="C37" s="478"/>
      <c r="D37" s="236"/>
      <c r="E37" s="315">
        <f aca="true" t="shared" si="3" ref="E37:E43">C37*D37</f>
        <v>0</v>
      </c>
      <c r="F37" s="337"/>
      <c r="G37" s="489"/>
      <c r="H37" s="366"/>
      <c r="I37" s="366">
        <f aca="true" t="shared" si="4" ref="I37:I43">G37*H37</f>
        <v>0</v>
      </c>
      <c r="J37" s="395"/>
      <c r="K37" s="425">
        <f aca="true" t="shared" si="5" ref="K37:K43">I37+J37</f>
        <v>0</v>
      </c>
      <c r="L37" s="411"/>
      <c r="M37" s="366"/>
      <c r="N37" s="411"/>
      <c r="O37" s="431"/>
    </row>
    <row r="38" spans="1:15" s="96" customFormat="1" ht="10.5" customHeight="1">
      <c r="A38" s="127" t="s">
        <v>31</v>
      </c>
      <c r="B38" s="236"/>
      <c r="C38" s="478"/>
      <c r="D38" s="236"/>
      <c r="E38" s="315">
        <f t="shared" si="3"/>
        <v>0</v>
      </c>
      <c r="F38" s="337"/>
      <c r="G38" s="489"/>
      <c r="H38" s="366"/>
      <c r="I38" s="366">
        <f t="shared" si="4"/>
        <v>0</v>
      </c>
      <c r="J38" s="395"/>
      <c r="K38" s="425">
        <f t="shared" si="5"/>
        <v>0</v>
      </c>
      <c r="L38" s="411"/>
      <c r="M38" s="366"/>
      <c r="N38" s="411"/>
      <c r="O38" s="431"/>
    </row>
    <row r="39" spans="1:15" s="96" customFormat="1" ht="14.25">
      <c r="A39" s="127" t="s">
        <v>32</v>
      </c>
      <c r="B39" s="236"/>
      <c r="C39" s="478"/>
      <c r="D39" s="236"/>
      <c r="E39" s="315">
        <f t="shared" si="3"/>
        <v>0</v>
      </c>
      <c r="F39" s="337"/>
      <c r="G39" s="489"/>
      <c r="H39" s="366"/>
      <c r="I39" s="366">
        <f t="shared" si="4"/>
        <v>0</v>
      </c>
      <c r="J39" s="395"/>
      <c r="K39" s="425">
        <f t="shared" si="5"/>
        <v>0</v>
      </c>
      <c r="L39" s="411"/>
      <c r="M39" s="366"/>
      <c r="N39" s="411"/>
      <c r="O39" s="431"/>
    </row>
    <row r="40" spans="1:15" s="96" customFormat="1" ht="15.75" customHeight="1">
      <c r="A40" s="127" t="s">
        <v>33</v>
      </c>
      <c r="B40" s="236"/>
      <c r="C40" s="478"/>
      <c r="D40" s="236"/>
      <c r="E40" s="315">
        <f t="shared" si="3"/>
        <v>0</v>
      </c>
      <c r="F40" s="337"/>
      <c r="G40" s="491"/>
      <c r="H40" s="374"/>
      <c r="I40" s="366">
        <f t="shared" si="4"/>
        <v>0</v>
      </c>
      <c r="J40" s="395"/>
      <c r="K40" s="425">
        <f t="shared" si="5"/>
        <v>0</v>
      </c>
      <c r="L40" s="411"/>
      <c r="M40" s="366"/>
      <c r="N40" s="411"/>
      <c r="O40" s="431"/>
    </row>
    <row r="41" spans="1:15" s="96" customFormat="1" ht="12.75" customHeight="1">
      <c r="A41" s="127" t="s">
        <v>34</v>
      </c>
      <c r="B41" s="236"/>
      <c r="C41" s="478"/>
      <c r="D41" s="236"/>
      <c r="E41" s="315">
        <f t="shared" si="3"/>
        <v>0</v>
      </c>
      <c r="F41" s="337"/>
      <c r="G41" s="490"/>
      <c r="H41" s="366"/>
      <c r="I41" s="366">
        <f t="shared" si="4"/>
        <v>0</v>
      </c>
      <c r="J41" s="395"/>
      <c r="K41" s="425">
        <f t="shared" si="5"/>
        <v>0</v>
      </c>
      <c r="L41" s="411"/>
      <c r="M41" s="366"/>
      <c r="N41" s="411"/>
      <c r="O41" s="431"/>
    </row>
    <row r="42" spans="1:15" s="96" customFormat="1" ht="14.25">
      <c r="A42" s="127" t="s">
        <v>35</v>
      </c>
      <c r="B42" s="236"/>
      <c r="C42" s="478"/>
      <c r="D42" s="236"/>
      <c r="E42" s="315">
        <f t="shared" si="3"/>
        <v>0</v>
      </c>
      <c r="F42" s="343"/>
      <c r="G42" s="491"/>
      <c r="H42" s="366"/>
      <c r="I42" s="366">
        <f t="shared" si="4"/>
        <v>0</v>
      </c>
      <c r="J42" s="395"/>
      <c r="K42" s="425">
        <f t="shared" si="5"/>
        <v>0</v>
      </c>
      <c r="L42" s="411"/>
      <c r="M42" s="366"/>
      <c r="N42" s="411"/>
      <c r="O42" s="431"/>
    </row>
    <row r="43" spans="1:45" s="97" customFormat="1" ht="14.25">
      <c r="A43" s="238" t="s">
        <v>36</v>
      </c>
      <c r="B43" s="236"/>
      <c r="C43" s="478"/>
      <c r="D43" s="236"/>
      <c r="E43" s="315">
        <f t="shared" si="3"/>
        <v>0</v>
      </c>
      <c r="F43" s="337"/>
      <c r="G43" s="491"/>
      <c r="H43" s="366"/>
      <c r="I43" s="366">
        <f t="shared" si="4"/>
        <v>0</v>
      </c>
      <c r="J43" s="395"/>
      <c r="K43" s="425">
        <f t="shared" si="5"/>
        <v>0</v>
      </c>
      <c r="L43" s="411"/>
      <c r="M43" s="366"/>
      <c r="N43" s="411"/>
      <c r="O43" s="431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</row>
    <row r="44" spans="1:45" s="98" customFormat="1" ht="14.25">
      <c r="A44" s="128" t="s">
        <v>85</v>
      </c>
      <c r="B44" s="407"/>
      <c r="C44" s="477"/>
      <c r="D44" s="317"/>
      <c r="E44" s="317">
        <f>SUM(E35:E43)</f>
        <v>0</v>
      </c>
      <c r="F44" s="467"/>
      <c r="G44" s="492"/>
      <c r="H44" s="450"/>
      <c r="I44" s="450">
        <f>SUM(I35:I43)</f>
        <v>0</v>
      </c>
      <c r="J44" s="451">
        <f>SUM(J35:J43)</f>
        <v>0</v>
      </c>
      <c r="K44" s="335">
        <f>SUM(K35:K43)</f>
        <v>0</v>
      </c>
      <c r="L44" s="453"/>
      <c r="M44" s="450"/>
      <c r="N44" s="453"/>
      <c r="O44" s="432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</row>
    <row r="45" spans="1:15" s="96" customFormat="1" ht="14.25">
      <c r="A45" s="126" t="s">
        <v>69</v>
      </c>
      <c r="B45" s="236"/>
      <c r="C45" s="476"/>
      <c r="D45" s="236"/>
      <c r="E45" s="315"/>
      <c r="F45" s="468"/>
      <c r="G45" s="493"/>
      <c r="H45" s="455"/>
      <c r="I45" s="349"/>
      <c r="J45" s="394"/>
      <c r="K45" s="502"/>
      <c r="L45" s="454"/>
      <c r="M45" s="349"/>
      <c r="N45" s="454"/>
      <c r="O45" s="431"/>
    </row>
    <row r="46" spans="1:15" s="96" customFormat="1" ht="14.25">
      <c r="A46" s="126"/>
      <c r="B46" s="236"/>
      <c r="C46" s="479"/>
      <c r="D46" s="329"/>
      <c r="E46" s="315">
        <f>C46*D46</f>
        <v>0</v>
      </c>
      <c r="F46" s="468"/>
      <c r="G46" s="486"/>
      <c r="H46" s="454"/>
      <c r="I46" s="349">
        <f>G46*H46</f>
        <v>0</v>
      </c>
      <c r="J46" s="394"/>
      <c r="K46" s="502">
        <f>I46+J46</f>
        <v>0</v>
      </c>
      <c r="L46" s="454"/>
      <c r="M46" s="349"/>
      <c r="N46" s="454"/>
      <c r="O46" s="431"/>
    </row>
    <row r="47" spans="1:15" s="96" customFormat="1" ht="14.25">
      <c r="A47" s="126"/>
      <c r="B47" s="236"/>
      <c r="C47" s="479"/>
      <c r="D47" s="329"/>
      <c r="E47" s="315">
        <f>C47*D47</f>
        <v>0</v>
      </c>
      <c r="F47" s="468"/>
      <c r="G47" s="486"/>
      <c r="H47" s="454"/>
      <c r="I47" s="349">
        <f>G47*H47</f>
        <v>0</v>
      </c>
      <c r="J47" s="394"/>
      <c r="K47" s="502">
        <f>I47+J47</f>
        <v>0</v>
      </c>
      <c r="L47" s="454"/>
      <c r="M47" s="349"/>
      <c r="N47" s="454"/>
      <c r="O47" s="431"/>
    </row>
    <row r="48" spans="1:15" s="96" customFormat="1" ht="15" thickBot="1">
      <c r="A48" s="128" t="s">
        <v>70</v>
      </c>
      <c r="B48" s="407"/>
      <c r="C48" s="477"/>
      <c r="D48" s="317"/>
      <c r="E48" s="317">
        <f>SUM(E45:E47)</f>
        <v>0</v>
      </c>
      <c r="F48" s="469"/>
      <c r="G48" s="494"/>
      <c r="H48" s="456"/>
      <c r="I48" s="457">
        <f>SUM(I45:I47)</f>
        <v>0</v>
      </c>
      <c r="J48" s="451">
        <f>SUM(J45:J47)</f>
        <v>0</v>
      </c>
      <c r="K48" s="335">
        <f>SUM(K45:K47)</f>
        <v>0</v>
      </c>
      <c r="L48" s="458"/>
      <c r="M48" s="457"/>
      <c r="N48" s="459"/>
      <c r="O48" s="433"/>
    </row>
    <row r="49" spans="1:15" s="96" customFormat="1" ht="16.5" customHeight="1" thickBot="1">
      <c r="A49" s="123" t="s">
        <v>95</v>
      </c>
      <c r="B49" s="439"/>
      <c r="C49" s="480"/>
      <c r="D49" s="445"/>
      <c r="E49" s="331">
        <f>E48+E44+E34+E28+E21+E17</f>
        <v>0</v>
      </c>
      <c r="F49" s="470"/>
      <c r="G49" s="495"/>
      <c r="H49" s="460"/>
      <c r="I49" s="417">
        <f>I48+I44+I34+I28+I21+I17</f>
        <v>0</v>
      </c>
      <c r="J49" s="461">
        <f>J48+J44+J34+J28+J21+J17</f>
        <v>0</v>
      </c>
      <c r="K49" s="503">
        <f>K48+K44+K34+K28+K21+K17</f>
        <v>0</v>
      </c>
      <c r="L49" s="442"/>
      <c r="M49" s="417"/>
      <c r="N49" s="417"/>
      <c r="O49" s="434"/>
    </row>
    <row r="50" spans="1:15" s="96" customFormat="1" ht="28.5" customHeight="1" thickBot="1">
      <c r="A50" s="239" t="s">
        <v>101</v>
      </c>
      <c r="B50" s="240"/>
      <c r="C50" s="481"/>
      <c r="D50" s="324">
        <v>0.07</v>
      </c>
      <c r="E50" s="240">
        <f>E49*D50</f>
        <v>0</v>
      </c>
      <c r="F50" s="471"/>
      <c r="G50" s="499"/>
      <c r="H50" s="401">
        <f>D50</f>
        <v>0.07</v>
      </c>
      <c r="I50" s="374">
        <f>I49*H50</f>
        <v>0</v>
      </c>
      <c r="J50" s="496">
        <f>J49*H50</f>
        <v>0</v>
      </c>
      <c r="K50" s="504">
        <f>K49*H50</f>
        <v>0</v>
      </c>
      <c r="L50" s="443"/>
      <c r="M50" s="463"/>
      <c r="N50" s="464"/>
      <c r="O50" s="435"/>
    </row>
    <row r="51" spans="1:15" s="96" customFormat="1" ht="26.25" thickBot="1">
      <c r="A51" s="125" t="s">
        <v>97</v>
      </c>
      <c r="B51" s="440"/>
      <c r="C51" s="482"/>
      <c r="D51" s="326"/>
      <c r="E51" s="326">
        <f>E49+E50</f>
        <v>0</v>
      </c>
      <c r="F51" s="472"/>
      <c r="G51" s="500"/>
      <c r="H51" s="445"/>
      <c r="I51" s="416">
        <f>I49+I50</f>
        <v>0</v>
      </c>
      <c r="J51" s="497">
        <f>J49+J50</f>
        <v>0</v>
      </c>
      <c r="K51" s="189">
        <f>K49+K50</f>
        <v>0</v>
      </c>
      <c r="L51" s="442"/>
      <c r="M51" s="417"/>
      <c r="N51" s="417"/>
      <c r="O51" s="434"/>
    </row>
    <row r="52" spans="1:15" s="96" customFormat="1" ht="26.25" thickBot="1">
      <c r="A52" s="127" t="s">
        <v>98</v>
      </c>
      <c r="B52" s="236"/>
      <c r="C52" s="479"/>
      <c r="D52" s="446">
        <v>0.05</v>
      </c>
      <c r="E52" s="315">
        <f>E49*D52</f>
        <v>0</v>
      </c>
      <c r="F52" s="334"/>
      <c r="G52" s="490"/>
      <c r="H52" s="498">
        <f>D52</f>
        <v>0.05</v>
      </c>
      <c r="I52" s="374">
        <f>I49*H52</f>
        <v>0</v>
      </c>
      <c r="J52" s="395">
        <f>J49*H52</f>
        <v>0</v>
      </c>
      <c r="K52" s="425">
        <f>K49*H52</f>
        <v>0</v>
      </c>
      <c r="L52" s="465"/>
      <c r="M52" s="462"/>
      <c r="N52" s="464"/>
      <c r="O52" s="436"/>
    </row>
    <row r="53" spans="1:15" s="96" customFormat="1" ht="19.5" customHeight="1" thickBot="1">
      <c r="A53" s="99" t="s">
        <v>51</v>
      </c>
      <c r="B53" s="441"/>
      <c r="C53" s="482"/>
      <c r="D53" s="326"/>
      <c r="E53" s="326">
        <f>E51+E52</f>
        <v>0</v>
      </c>
      <c r="F53" s="473"/>
      <c r="G53" s="500"/>
      <c r="H53" s="416"/>
      <c r="I53" s="416">
        <f>I51+I52</f>
        <v>0</v>
      </c>
      <c r="J53" s="497">
        <f>J51+J52</f>
        <v>0</v>
      </c>
      <c r="K53" s="189">
        <f>K51+K52</f>
        <v>0</v>
      </c>
      <c r="L53" s="442"/>
      <c r="M53" s="417"/>
      <c r="N53" s="417"/>
      <c r="O53" s="434"/>
    </row>
  </sheetData>
  <sheetProtection/>
  <mergeCells count="10">
    <mergeCell ref="A6:A7"/>
    <mergeCell ref="C1:E1"/>
    <mergeCell ref="F1:G1"/>
    <mergeCell ref="C2:E2"/>
    <mergeCell ref="F2:H2"/>
    <mergeCell ref="N5:O5"/>
    <mergeCell ref="L6:L7"/>
    <mergeCell ref="B5:E5"/>
    <mergeCell ref="G5:K5"/>
    <mergeCell ref="M6:M7"/>
  </mergeCells>
  <printOptions/>
  <pageMargins left="0.25" right="0.25" top="0.75" bottom="0.75" header="0.3" footer="0.3"/>
  <pageSetup fitToHeight="0" fitToWidth="1" horizontalDpi="600" verticalDpi="600" orientation="landscape" paperSize="9" scale="52" r:id="rId1"/>
  <headerFooter alignWithMargins="0">
    <oddFooter>&amp;R&amp;P/&amp;N</oddFooter>
  </headerFooter>
  <ignoredErrors>
    <ignoredError sqref="E52 I52:K5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3"/>
  <sheetViews>
    <sheetView showGridLines="0" zoomScaleSheetLayoutView="100" workbookViewId="0" topLeftCell="A1">
      <selection activeCell="A10" sqref="A10"/>
    </sheetView>
  </sheetViews>
  <sheetFormatPr defaultColWidth="9.140625" defaultRowHeight="12.75"/>
  <cols>
    <col min="1" max="1" width="48.8515625" style="3" customWidth="1"/>
    <col min="2" max="2" width="12.28125" style="11" customWidth="1"/>
    <col min="3" max="4" width="14.421875" style="11" customWidth="1"/>
    <col min="5" max="5" width="12.7109375" style="11" customWidth="1"/>
    <col min="6" max="6" width="26.7109375" style="11" customWidth="1"/>
    <col min="7" max="7" width="15.28125" style="11" customWidth="1"/>
    <col min="8" max="8" width="14.421875" style="11" customWidth="1"/>
    <col min="9" max="9" width="12.57421875" style="11" customWidth="1"/>
    <col min="10" max="10" width="20.8515625" style="11" customWidth="1"/>
    <col min="11" max="11" width="29.7109375" style="11" customWidth="1"/>
    <col min="12" max="12" width="16.7109375" style="11" hidden="1" customWidth="1"/>
    <col min="13" max="13" width="7.28125" style="11" hidden="1" customWidth="1"/>
    <col min="14" max="14" width="21.57421875" style="11" customWidth="1"/>
    <col min="15" max="15" width="16.28125" style="11" customWidth="1"/>
    <col min="16" max="16" width="33.00390625" style="2" customWidth="1"/>
    <col min="17" max="17" width="15.57421875" style="2" customWidth="1"/>
    <col min="18" max="16384" width="9.140625" style="2" customWidth="1"/>
  </cols>
  <sheetData>
    <row r="1" spans="1:45" ht="20.25" customHeight="1" thickBot="1">
      <c r="A1" s="177" t="s">
        <v>136</v>
      </c>
      <c r="B1" s="181"/>
      <c r="C1" s="507" t="s">
        <v>124</v>
      </c>
      <c r="D1" s="508"/>
      <c r="E1" s="571"/>
      <c r="F1" s="572" t="s">
        <v>123</v>
      </c>
      <c r="G1" s="510"/>
      <c r="H1" s="180"/>
      <c r="I1" s="181"/>
      <c r="J1" s="181"/>
      <c r="K1" s="181"/>
      <c r="L1" s="22"/>
      <c r="M1" s="22"/>
      <c r="N1" s="22"/>
      <c r="O1" s="22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</row>
    <row r="2" spans="1:45" ht="19.5" customHeight="1" thickBot="1">
      <c r="A2" s="178" t="s">
        <v>132</v>
      </c>
      <c r="B2" s="182"/>
      <c r="C2" s="507" t="s">
        <v>125</v>
      </c>
      <c r="D2" s="508"/>
      <c r="E2" s="571"/>
      <c r="F2" s="573" t="s">
        <v>122</v>
      </c>
      <c r="G2" s="536"/>
      <c r="H2" s="537"/>
      <c r="I2" s="183"/>
      <c r="J2" s="181"/>
      <c r="K2" s="181"/>
      <c r="L2" s="24"/>
      <c r="M2" s="24"/>
      <c r="N2" s="24"/>
      <c r="O2" s="176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45" ht="18" customHeight="1" thickBot="1">
      <c r="A3" s="179" t="s">
        <v>133</v>
      </c>
      <c r="B3" s="23"/>
      <c r="C3" s="24"/>
      <c r="D3" s="24"/>
      <c r="E3" s="24"/>
      <c r="F3" s="24"/>
      <c r="G3" s="185"/>
      <c r="H3" s="186"/>
      <c r="I3" s="184"/>
      <c r="J3" s="24"/>
      <c r="K3" s="21"/>
      <c r="L3" s="176"/>
      <c r="M3" s="176"/>
      <c r="N3" s="176"/>
      <c r="O3" s="176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 ht="15.75" customHeight="1" thickBot="1">
      <c r="A4" s="187"/>
      <c r="B4" s="23"/>
      <c r="C4" s="24"/>
      <c r="D4" s="24"/>
      <c r="E4" s="24"/>
      <c r="F4" s="24"/>
      <c r="G4" s="185"/>
      <c r="H4" s="186"/>
      <c r="I4" s="184"/>
      <c r="J4" s="24"/>
      <c r="K4" s="21"/>
      <c r="L4" s="176"/>
      <c r="M4" s="176"/>
      <c r="N4" s="176"/>
      <c r="O4" s="176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45" ht="30" customHeight="1" thickBot="1">
      <c r="A5" s="188" t="s">
        <v>135</v>
      </c>
      <c r="B5" s="578" t="s">
        <v>157</v>
      </c>
      <c r="C5" s="579"/>
      <c r="D5" s="579"/>
      <c r="E5" s="579"/>
      <c r="F5" s="189" t="s">
        <v>156</v>
      </c>
      <c r="G5" s="580" t="s">
        <v>37</v>
      </c>
      <c r="H5" s="581"/>
      <c r="I5" s="581"/>
      <c r="J5" s="581"/>
      <c r="K5" s="582"/>
      <c r="L5" s="190"/>
      <c r="M5" s="190"/>
      <c r="N5" s="585" t="s">
        <v>159</v>
      </c>
      <c r="O5" s="585"/>
      <c r="P5" s="58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</row>
    <row r="6" spans="1:16" s="94" customFormat="1" ht="58.5" customHeight="1">
      <c r="A6" s="613" t="s">
        <v>2</v>
      </c>
      <c r="B6" s="153" t="s">
        <v>3</v>
      </c>
      <c r="C6" s="154" t="s">
        <v>71</v>
      </c>
      <c r="D6" s="154" t="s">
        <v>107</v>
      </c>
      <c r="E6" s="194" t="s">
        <v>40</v>
      </c>
      <c r="F6" s="157" t="s">
        <v>158</v>
      </c>
      <c r="G6" s="192" t="s">
        <v>71</v>
      </c>
      <c r="H6" s="154" t="s">
        <v>4</v>
      </c>
      <c r="I6" s="154" t="s">
        <v>106</v>
      </c>
      <c r="J6" s="194" t="s">
        <v>110</v>
      </c>
      <c r="K6" s="157" t="s">
        <v>111</v>
      </c>
      <c r="L6" s="589" t="s">
        <v>104</v>
      </c>
      <c r="M6" s="591" t="s">
        <v>105</v>
      </c>
      <c r="N6" s="248" t="s">
        <v>145</v>
      </c>
      <c r="O6" s="248" t="s">
        <v>146</v>
      </c>
      <c r="P6" s="587" t="s">
        <v>147</v>
      </c>
    </row>
    <row r="7" spans="1:16" s="95" customFormat="1" ht="17.25" customHeight="1" thickBot="1">
      <c r="A7" s="570"/>
      <c r="B7" s="162"/>
      <c r="C7" s="102" t="s">
        <v>41</v>
      </c>
      <c r="D7" s="102" t="s">
        <v>42</v>
      </c>
      <c r="E7" s="163" t="s">
        <v>89</v>
      </c>
      <c r="F7" s="249" t="s">
        <v>109</v>
      </c>
      <c r="G7" s="250" t="s">
        <v>41</v>
      </c>
      <c r="H7" s="102" t="s">
        <v>42</v>
      </c>
      <c r="I7" s="102" t="s">
        <v>89</v>
      </c>
      <c r="J7" s="307" t="s">
        <v>87</v>
      </c>
      <c r="K7" s="423" t="s">
        <v>88</v>
      </c>
      <c r="L7" s="590"/>
      <c r="M7" s="592"/>
      <c r="N7" s="102" t="s">
        <v>162</v>
      </c>
      <c r="O7" s="102" t="s">
        <v>108</v>
      </c>
      <c r="P7" s="588"/>
    </row>
    <row r="8" spans="1:16" s="96" customFormat="1" ht="17.25" customHeight="1">
      <c r="A8" s="242" t="s">
        <v>6</v>
      </c>
      <c r="B8" s="241"/>
      <c r="C8" s="241"/>
      <c r="D8" s="241"/>
      <c r="E8" s="314"/>
      <c r="F8" s="333"/>
      <c r="G8" s="402"/>
      <c r="H8" s="403"/>
      <c r="I8" s="397"/>
      <c r="J8" s="418"/>
      <c r="K8" s="424"/>
      <c r="L8" s="345"/>
      <c r="M8" s="346"/>
      <c r="N8" s="347"/>
      <c r="O8" s="348"/>
      <c r="P8" s="597"/>
    </row>
    <row r="9" spans="1:16" s="96" customFormat="1" ht="14.25">
      <c r="A9" s="243" t="s">
        <v>7</v>
      </c>
      <c r="B9" s="236"/>
      <c r="C9" s="236"/>
      <c r="D9" s="236"/>
      <c r="E9" s="315">
        <f>C9*D9</f>
        <v>0</v>
      </c>
      <c r="F9" s="334"/>
      <c r="G9" s="365"/>
      <c r="H9" s="366"/>
      <c r="I9" s="398">
        <f>G9*H9</f>
        <v>0</v>
      </c>
      <c r="J9" s="419"/>
      <c r="K9" s="425">
        <f>I9+J9</f>
        <v>0</v>
      </c>
      <c r="L9" s="351"/>
      <c r="M9" s="352"/>
      <c r="N9" s="353"/>
      <c r="O9" s="354"/>
      <c r="P9" s="598"/>
    </row>
    <row r="10" spans="1:16" s="96" customFormat="1" ht="14.25">
      <c r="A10" s="243" t="s">
        <v>8</v>
      </c>
      <c r="B10" s="236" t="s">
        <v>9</v>
      </c>
      <c r="C10" s="236"/>
      <c r="D10" s="236"/>
      <c r="E10" s="315">
        <f aca="true" t="shared" si="0" ref="E10:E16">C10*D10</f>
        <v>0</v>
      </c>
      <c r="F10" s="334"/>
      <c r="G10" s="365"/>
      <c r="H10" s="366"/>
      <c r="I10" s="398">
        <f aca="true" t="shared" si="1" ref="I10:I16">G10*H10</f>
        <v>0</v>
      </c>
      <c r="J10" s="419"/>
      <c r="K10" s="425">
        <f aca="true" t="shared" si="2" ref="K10:K16">I10+J10</f>
        <v>0</v>
      </c>
      <c r="L10" s="351"/>
      <c r="M10" s="352"/>
      <c r="N10" s="353"/>
      <c r="O10" s="354"/>
      <c r="P10" s="598"/>
    </row>
    <row r="11" spans="1:16" s="96" customFormat="1" ht="14.25">
      <c r="A11" s="243" t="s">
        <v>82</v>
      </c>
      <c r="B11" s="236" t="s">
        <v>9</v>
      </c>
      <c r="C11" s="236"/>
      <c r="D11" s="236"/>
      <c r="E11" s="315">
        <f t="shared" si="0"/>
        <v>0</v>
      </c>
      <c r="F11" s="334"/>
      <c r="G11" s="365"/>
      <c r="H11" s="366"/>
      <c r="I11" s="398">
        <f t="shared" si="1"/>
        <v>0</v>
      </c>
      <c r="J11" s="419"/>
      <c r="K11" s="425">
        <f t="shared" si="2"/>
        <v>0</v>
      </c>
      <c r="L11" s="351"/>
      <c r="M11" s="352"/>
      <c r="N11" s="353"/>
      <c r="O11" s="354"/>
      <c r="P11" s="598"/>
    </row>
    <row r="12" spans="1:16" s="96" customFormat="1" ht="25.5">
      <c r="A12" s="243" t="s">
        <v>10</v>
      </c>
      <c r="B12" s="236" t="s">
        <v>9</v>
      </c>
      <c r="C12" s="236"/>
      <c r="D12" s="236"/>
      <c r="E12" s="315">
        <f t="shared" si="0"/>
        <v>0</v>
      </c>
      <c r="F12" s="334"/>
      <c r="G12" s="365"/>
      <c r="H12" s="366"/>
      <c r="I12" s="398">
        <f t="shared" si="1"/>
        <v>0</v>
      </c>
      <c r="J12" s="419"/>
      <c r="K12" s="425">
        <f t="shared" si="2"/>
        <v>0</v>
      </c>
      <c r="L12" s="351"/>
      <c r="M12" s="352"/>
      <c r="N12" s="350"/>
      <c r="O12" s="354"/>
      <c r="P12" s="598"/>
    </row>
    <row r="13" spans="1:16" s="96" customFormat="1" ht="14.25">
      <c r="A13" s="243" t="s">
        <v>11</v>
      </c>
      <c r="B13" s="236"/>
      <c r="C13" s="236"/>
      <c r="D13" s="236"/>
      <c r="E13" s="315">
        <f t="shared" si="0"/>
        <v>0</v>
      </c>
      <c r="F13" s="334"/>
      <c r="G13" s="365"/>
      <c r="H13" s="366"/>
      <c r="I13" s="398">
        <f t="shared" si="1"/>
        <v>0</v>
      </c>
      <c r="J13" s="419"/>
      <c r="K13" s="425">
        <f t="shared" si="2"/>
        <v>0</v>
      </c>
      <c r="L13" s="351"/>
      <c r="M13" s="352"/>
      <c r="N13" s="355"/>
      <c r="O13" s="354"/>
      <c r="P13" s="598"/>
    </row>
    <row r="14" spans="1:16" s="96" customFormat="1" ht="14.25">
      <c r="A14" s="243" t="s">
        <v>72</v>
      </c>
      <c r="B14" s="236" t="s">
        <v>12</v>
      </c>
      <c r="C14" s="236"/>
      <c r="D14" s="236"/>
      <c r="E14" s="315">
        <f t="shared" si="0"/>
        <v>0</v>
      </c>
      <c r="F14" s="334"/>
      <c r="G14" s="404"/>
      <c r="H14" s="366"/>
      <c r="I14" s="398">
        <f t="shared" si="1"/>
        <v>0</v>
      </c>
      <c r="J14" s="419"/>
      <c r="K14" s="425">
        <f t="shared" si="2"/>
        <v>0</v>
      </c>
      <c r="L14" s="351"/>
      <c r="M14" s="352"/>
      <c r="N14" s="351"/>
      <c r="O14" s="354"/>
      <c r="P14" s="598"/>
    </row>
    <row r="15" spans="1:16" s="96" customFormat="1" ht="14.25">
      <c r="A15" s="243" t="s">
        <v>73</v>
      </c>
      <c r="B15" s="236" t="s">
        <v>12</v>
      </c>
      <c r="C15" s="236"/>
      <c r="D15" s="236"/>
      <c r="E15" s="315">
        <f t="shared" si="0"/>
        <v>0</v>
      </c>
      <c r="F15" s="342"/>
      <c r="G15" s="365"/>
      <c r="H15" s="366"/>
      <c r="I15" s="398">
        <f t="shared" si="1"/>
        <v>0</v>
      </c>
      <c r="J15" s="419"/>
      <c r="K15" s="425">
        <f t="shared" si="2"/>
        <v>0</v>
      </c>
      <c r="L15" s="351"/>
      <c r="M15" s="352"/>
      <c r="N15" s="351"/>
      <c r="O15" s="354"/>
      <c r="P15" s="598"/>
    </row>
    <row r="16" spans="1:16" s="96" customFormat="1" ht="14.25">
      <c r="A16" s="243" t="s">
        <v>13</v>
      </c>
      <c r="B16" s="236" t="s">
        <v>12</v>
      </c>
      <c r="C16" s="236"/>
      <c r="D16" s="236"/>
      <c r="E16" s="315">
        <f t="shared" si="0"/>
        <v>0</v>
      </c>
      <c r="F16" s="334"/>
      <c r="G16" s="365"/>
      <c r="H16" s="366"/>
      <c r="I16" s="398">
        <f t="shared" si="1"/>
        <v>0</v>
      </c>
      <c r="J16" s="419"/>
      <c r="K16" s="425">
        <f t="shared" si="2"/>
        <v>0</v>
      </c>
      <c r="L16" s="351"/>
      <c r="M16" s="352"/>
      <c r="N16" s="351"/>
      <c r="O16" s="354"/>
      <c r="P16" s="598"/>
    </row>
    <row r="17" spans="1:16" s="96" customFormat="1" ht="14.25">
      <c r="A17" s="128" t="s">
        <v>14</v>
      </c>
      <c r="B17" s="234"/>
      <c r="C17" s="316"/>
      <c r="D17" s="317"/>
      <c r="E17" s="317">
        <f>SUM(E8:E16)</f>
        <v>0</v>
      </c>
      <c r="F17" s="340"/>
      <c r="G17" s="405"/>
      <c r="H17" s="406"/>
      <c r="I17" s="407">
        <f>SUM(I8:I16)</f>
        <v>0</v>
      </c>
      <c r="J17" s="420">
        <f>SUM(J8:J16)</f>
        <v>0</v>
      </c>
      <c r="K17" s="426">
        <f>SUM(K8:K16)</f>
        <v>0</v>
      </c>
      <c r="L17" s="356"/>
      <c r="M17" s="43"/>
      <c r="N17" s="357"/>
      <c r="O17" s="358"/>
      <c r="P17" s="599"/>
    </row>
    <row r="18" spans="1:16" s="96" customFormat="1" ht="14.25">
      <c r="A18" s="126" t="s">
        <v>15</v>
      </c>
      <c r="B18" s="236"/>
      <c r="C18" s="236"/>
      <c r="D18" s="236"/>
      <c r="E18" s="315"/>
      <c r="F18" s="336"/>
      <c r="G18" s="400"/>
      <c r="H18" s="366"/>
      <c r="I18" s="366"/>
      <c r="J18" s="419"/>
      <c r="K18" s="427"/>
      <c r="L18" s="360"/>
      <c r="M18" s="361"/>
      <c r="N18" s="362"/>
      <c r="O18" s="363"/>
      <c r="P18" s="600"/>
    </row>
    <row r="19" spans="1:16" s="96" customFormat="1" ht="14.25">
      <c r="A19" s="127" t="s">
        <v>16</v>
      </c>
      <c r="B19" s="236" t="s">
        <v>17</v>
      </c>
      <c r="C19" s="236"/>
      <c r="D19" s="236"/>
      <c r="E19" s="315">
        <f>C19*D19</f>
        <v>0</v>
      </c>
      <c r="F19" s="336"/>
      <c r="G19" s="365"/>
      <c r="H19" s="366"/>
      <c r="I19" s="366">
        <f>G19*H19</f>
        <v>0</v>
      </c>
      <c r="J19" s="419"/>
      <c r="K19" s="425">
        <f>I19+J19</f>
        <v>0</v>
      </c>
      <c r="L19" s="362"/>
      <c r="M19" s="359"/>
      <c r="N19" s="362"/>
      <c r="O19" s="364"/>
      <c r="P19" s="598"/>
    </row>
    <row r="20" spans="1:16" s="96" customFormat="1" ht="14.25">
      <c r="A20" s="127" t="s">
        <v>18</v>
      </c>
      <c r="B20" s="236" t="s">
        <v>9</v>
      </c>
      <c r="C20" s="236"/>
      <c r="D20" s="236"/>
      <c r="E20" s="315">
        <f>C20*D20</f>
        <v>0</v>
      </c>
      <c r="F20" s="336"/>
      <c r="G20" s="365"/>
      <c r="H20" s="366"/>
      <c r="I20" s="366">
        <f>G20*H20</f>
        <v>0</v>
      </c>
      <c r="J20" s="419"/>
      <c r="K20" s="425">
        <f>I20+J20</f>
        <v>0</v>
      </c>
      <c r="L20" s="362"/>
      <c r="M20" s="359"/>
      <c r="N20" s="362"/>
      <c r="O20" s="364"/>
      <c r="P20" s="598"/>
    </row>
    <row r="21" spans="1:16" s="96" customFormat="1" ht="14.25">
      <c r="A21" s="128" t="s">
        <v>19</v>
      </c>
      <c r="B21" s="234"/>
      <c r="C21" s="316"/>
      <c r="D21" s="317"/>
      <c r="E21" s="317">
        <f>SUM(E18:E20)</f>
        <v>0</v>
      </c>
      <c r="F21" s="340"/>
      <c r="G21" s="405"/>
      <c r="H21" s="406"/>
      <c r="I21" s="407">
        <f>SUM(I18:I20)</f>
        <v>0</v>
      </c>
      <c r="J21" s="420">
        <f>SUM(J18:J20)</f>
        <v>0</v>
      </c>
      <c r="K21" s="426">
        <f>SUM(K18:K20)</f>
        <v>0</v>
      </c>
      <c r="L21" s="356"/>
      <c r="M21" s="43"/>
      <c r="N21" s="357"/>
      <c r="O21" s="358"/>
      <c r="P21" s="599"/>
    </row>
    <row r="22" spans="1:16" s="96" customFormat="1" ht="14.25">
      <c r="A22" s="126" t="s">
        <v>79</v>
      </c>
      <c r="B22" s="235"/>
      <c r="C22" s="235"/>
      <c r="D22" s="235"/>
      <c r="E22" s="330"/>
      <c r="F22" s="336"/>
      <c r="G22" s="365"/>
      <c r="H22" s="366"/>
      <c r="I22" s="366"/>
      <c r="J22" s="419"/>
      <c r="K22" s="427"/>
      <c r="L22" s="360"/>
      <c r="M22" s="361"/>
      <c r="N22" s="360"/>
      <c r="O22" s="363"/>
      <c r="P22" s="600"/>
    </row>
    <row r="23" spans="1:16" s="96" customFormat="1" ht="14.25">
      <c r="A23" s="127" t="s">
        <v>20</v>
      </c>
      <c r="B23" s="236" t="s">
        <v>21</v>
      </c>
      <c r="C23" s="236"/>
      <c r="D23" s="236"/>
      <c r="E23" s="315">
        <f>C23*D23</f>
        <v>0</v>
      </c>
      <c r="F23" s="336"/>
      <c r="G23" s="365"/>
      <c r="H23" s="366"/>
      <c r="I23" s="366">
        <f>G23*H23</f>
        <v>0</v>
      </c>
      <c r="J23" s="419"/>
      <c r="K23" s="425">
        <f>I23+J23</f>
        <v>0</v>
      </c>
      <c r="L23" s="362"/>
      <c r="M23" s="359"/>
      <c r="N23" s="360"/>
      <c r="O23" s="364"/>
      <c r="P23" s="598"/>
    </row>
    <row r="24" spans="1:16" s="96" customFormat="1" ht="14.25">
      <c r="A24" s="127" t="s">
        <v>74</v>
      </c>
      <c r="B24" s="236"/>
      <c r="C24" s="236"/>
      <c r="D24" s="236"/>
      <c r="E24" s="315">
        <f>C24*D24</f>
        <v>0</v>
      </c>
      <c r="F24" s="336"/>
      <c r="G24" s="365"/>
      <c r="H24" s="366"/>
      <c r="I24" s="366">
        <f>G24*H24</f>
        <v>0</v>
      </c>
      <c r="J24" s="419"/>
      <c r="K24" s="425">
        <f>I24+J24</f>
        <v>0</v>
      </c>
      <c r="L24" s="362"/>
      <c r="M24" s="359"/>
      <c r="N24" s="362"/>
      <c r="O24" s="364"/>
      <c r="P24" s="598"/>
    </row>
    <row r="25" spans="1:16" s="96" customFormat="1" ht="14.25">
      <c r="A25" s="127" t="s">
        <v>22</v>
      </c>
      <c r="B25" s="236"/>
      <c r="C25" s="236"/>
      <c r="D25" s="236"/>
      <c r="E25" s="315">
        <f>C25*D25</f>
        <v>0</v>
      </c>
      <c r="F25" s="336"/>
      <c r="G25" s="400"/>
      <c r="H25" s="366"/>
      <c r="I25" s="366">
        <f>G25*H25</f>
        <v>0</v>
      </c>
      <c r="J25" s="419"/>
      <c r="K25" s="425">
        <f>I25+J25</f>
        <v>0</v>
      </c>
      <c r="L25" s="362"/>
      <c r="M25" s="359"/>
      <c r="N25" s="362"/>
      <c r="O25" s="364"/>
      <c r="P25" s="598"/>
    </row>
    <row r="26" spans="1:16" s="96" customFormat="1" ht="14.25">
      <c r="A26" s="127" t="s">
        <v>23</v>
      </c>
      <c r="B26" s="236"/>
      <c r="C26" s="236"/>
      <c r="D26" s="236"/>
      <c r="E26" s="315">
        <f>C26*D26</f>
        <v>0</v>
      </c>
      <c r="F26" s="336"/>
      <c r="G26" s="365"/>
      <c r="H26" s="366"/>
      <c r="I26" s="366">
        <f>G26*H26</f>
        <v>0</v>
      </c>
      <c r="J26" s="419"/>
      <c r="K26" s="425">
        <f>I26+J26</f>
        <v>0</v>
      </c>
      <c r="L26" s="362"/>
      <c r="M26" s="359"/>
      <c r="N26" s="360"/>
      <c r="O26" s="364"/>
      <c r="P26" s="598"/>
    </row>
    <row r="27" spans="1:16" s="96" customFormat="1" ht="14.25">
      <c r="A27" s="127" t="s">
        <v>83</v>
      </c>
      <c r="B27" s="236"/>
      <c r="C27" s="236"/>
      <c r="D27" s="236"/>
      <c r="E27" s="315">
        <f>C27*D27</f>
        <v>0</v>
      </c>
      <c r="F27" s="336"/>
      <c r="G27" s="365"/>
      <c r="H27" s="366"/>
      <c r="I27" s="366">
        <f>G27*H27</f>
        <v>0</v>
      </c>
      <c r="J27" s="419"/>
      <c r="K27" s="425">
        <f>I27+J27</f>
        <v>0</v>
      </c>
      <c r="L27" s="362"/>
      <c r="M27" s="359"/>
      <c r="N27" s="360"/>
      <c r="O27" s="364"/>
      <c r="P27" s="598"/>
    </row>
    <row r="28" spans="1:16" s="96" customFormat="1" ht="14.25">
      <c r="A28" s="128" t="s">
        <v>80</v>
      </c>
      <c r="B28" s="234"/>
      <c r="C28" s="316"/>
      <c r="D28" s="317"/>
      <c r="E28" s="317">
        <f>SUM(E22:E27)</f>
        <v>0</v>
      </c>
      <c r="F28" s="340"/>
      <c r="G28" s="405"/>
      <c r="H28" s="406"/>
      <c r="I28" s="407">
        <f>SUM(I22:I27)</f>
        <v>0</v>
      </c>
      <c r="J28" s="420">
        <f>SUM(J22:J27)</f>
        <v>0</v>
      </c>
      <c r="K28" s="426">
        <f>SUM(K22:K27)</f>
        <v>0</v>
      </c>
      <c r="L28" s="356"/>
      <c r="M28" s="43"/>
      <c r="N28" s="357"/>
      <c r="O28" s="358"/>
      <c r="P28" s="599"/>
    </row>
    <row r="29" spans="1:16" s="96" customFormat="1" ht="14.25">
      <c r="A29" s="126" t="s">
        <v>24</v>
      </c>
      <c r="B29" s="236"/>
      <c r="C29" s="236"/>
      <c r="D29" s="236"/>
      <c r="E29" s="315"/>
      <c r="F29" s="336"/>
      <c r="G29" s="365"/>
      <c r="H29" s="366"/>
      <c r="I29" s="366"/>
      <c r="J29" s="419"/>
      <c r="K29" s="425"/>
      <c r="L29" s="362"/>
      <c r="M29" s="359"/>
      <c r="N29" s="362"/>
      <c r="O29" s="364"/>
      <c r="P29" s="598"/>
    </row>
    <row r="30" spans="1:16" s="96" customFormat="1" ht="12" customHeight="1">
      <c r="A30" s="127" t="s">
        <v>25</v>
      </c>
      <c r="B30" s="236" t="s">
        <v>9</v>
      </c>
      <c r="C30" s="236"/>
      <c r="D30" s="236"/>
      <c r="E30" s="315">
        <f>C30*D30</f>
        <v>0</v>
      </c>
      <c r="F30" s="336"/>
      <c r="G30" s="365"/>
      <c r="H30" s="366"/>
      <c r="I30" s="366">
        <f>G30*H30</f>
        <v>0</v>
      </c>
      <c r="J30" s="419"/>
      <c r="K30" s="425">
        <f>I30+J30</f>
        <v>0</v>
      </c>
      <c r="L30" s="362"/>
      <c r="M30" s="359"/>
      <c r="N30" s="362"/>
      <c r="O30" s="364"/>
      <c r="P30" s="598"/>
    </row>
    <row r="31" spans="1:16" s="96" customFormat="1" ht="14.25">
      <c r="A31" s="127" t="s">
        <v>26</v>
      </c>
      <c r="B31" s="236" t="s">
        <v>9</v>
      </c>
      <c r="C31" s="236"/>
      <c r="D31" s="236"/>
      <c r="E31" s="315">
        <f>C31*D31</f>
        <v>0</v>
      </c>
      <c r="F31" s="336"/>
      <c r="G31" s="400"/>
      <c r="H31" s="366"/>
      <c r="I31" s="366">
        <f>G31*H31</f>
        <v>0</v>
      </c>
      <c r="J31" s="419"/>
      <c r="K31" s="425">
        <f>I31+J31</f>
        <v>0</v>
      </c>
      <c r="L31" s="362"/>
      <c r="M31" s="359"/>
      <c r="N31" s="362"/>
      <c r="O31" s="364"/>
      <c r="P31" s="598"/>
    </row>
    <row r="32" spans="1:16" s="96" customFormat="1" ht="14.25">
      <c r="A32" s="127" t="s">
        <v>27</v>
      </c>
      <c r="B32" s="236" t="s">
        <v>9</v>
      </c>
      <c r="C32" s="236"/>
      <c r="D32" s="236"/>
      <c r="E32" s="315">
        <f>C32*D32</f>
        <v>0</v>
      </c>
      <c r="F32" s="336"/>
      <c r="G32" s="365"/>
      <c r="H32" s="366"/>
      <c r="I32" s="366">
        <f>G32*H32</f>
        <v>0</v>
      </c>
      <c r="J32" s="419"/>
      <c r="K32" s="425">
        <f>I32+J32</f>
        <v>0</v>
      </c>
      <c r="L32" s="362"/>
      <c r="M32" s="359"/>
      <c r="N32" s="362"/>
      <c r="O32" s="364"/>
      <c r="P32" s="598"/>
    </row>
    <row r="33" spans="1:16" s="96" customFormat="1" ht="25.5">
      <c r="A33" s="127" t="s">
        <v>84</v>
      </c>
      <c r="B33" s="236" t="s">
        <v>9</v>
      </c>
      <c r="C33" s="236"/>
      <c r="D33" s="236"/>
      <c r="E33" s="315">
        <f>C33*D33</f>
        <v>0</v>
      </c>
      <c r="F33" s="336"/>
      <c r="G33" s="365"/>
      <c r="H33" s="366"/>
      <c r="I33" s="366">
        <f>G33*H33</f>
        <v>0</v>
      </c>
      <c r="J33" s="419"/>
      <c r="K33" s="425">
        <f>I33+J33</f>
        <v>0</v>
      </c>
      <c r="L33" s="362"/>
      <c r="M33" s="359"/>
      <c r="N33" s="360"/>
      <c r="O33" s="364"/>
      <c r="P33" s="598"/>
    </row>
    <row r="34" spans="1:16" s="96" customFormat="1" ht="14.25">
      <c r="A34" s="128" t="s">
        <v>28</v>
      </c>
      <c r="B34" s="237"/>
      <c r="C34" s="316"/>
      <c r="D34" s="317"/>
      <c r="E34" s="317">
        <f>SUM(E29:E33)</f>
        <v>0</v>
      </c>
      <c r="F34" s="340"/>
      <c r="G34" s="405"/>
      <c r="H34" s="406"/>
      <c r="I34" s="407">
        <f>SUM(I29:I33)</f>
        <v>0</v>
      </c>
      <c r="J34" s="420">
        <f>SUM(J29:J33)</f>
        <v>0</v>
      </c>
      <c r="K34" s="426">
        <f>SUM(K29:K33)</f>
        <v>0</v>
      </c>
      <c r="L34" s="356"/>
      <c r="M34" s="43"/>
      <c r="N34" s="357"/>
      <c r="O34" s="358"/>
      <c r="P34" s="599"/>
    </row>
    <row r="35" spans="1:16" s="96" customFormat="1" ht="14.25">
      <c r="A35" s="126" t="s">
        <v>29</v>
      </c>
      <c r="B35" s="235"/>
      <c r="C35" s="235"/>
      <c r="D35" s="235"/>
      <c r="E35" s="330"/>
      <c r="F35" s="337"/>
      <c r="G35" s="365"/>
      <c r="H35" s="366"/>
      <c r="I35" s="366"/>
      <c r="J35" s="419"/>
      <c r="K35" s="427"/>
      <c r="L35" s="368"/>
      <c r="M35" s="369"/>
      <c r="N35" s="370"/>
      <c r="O35" s="371"/>
      <c r="P35" s="600"/>
    </row>
    <row r="36" spans="1:16" s="96" customFormat="1" ht="14.25">
      <c r="A36" s="127" t="s">
        <v>30</v>
      </c>
      <c r="B36" s="236"/>
      <c r="C36" s="236"/>
      <c r="D36" s="236"/>
      <c r="E36" s="315">
        <f>C36*D36</f>
        <v>0</v>
      </c>
      <c r="F36" s="337"/>
      <c r="G36" s="365"/>
      <c r="H36" s="366"/>
      <c r="I36" s="366">
        <f>G36*H36</f>
        <v>0</v>
      </c>
      <c r="J36" s="419"/>
      <c r="K36" s="425">
        <f>I36+J36</f>
        <v>0</v>
      </c>
      <c r="L36" s="370"/>
      <c r="M36" s="367"/>
      <c r="N36" s="370"/>
      <c r="O36" s="372"/>
      <c r="P36" s="598"/>
    </row>
    <row r="37" spans="1:16" s="96" customFormat="1" ht="14.25">
      <c r="A37" s="127" t="s">
        <v>75</v>
      </c>
      <c r="B37" s="236"/>
      <c r="C37" s="236"/>
      <c r="D37" s="236"/>
      <c r="E37" s="315">
        <f aca="true" t="shared" si="3" ref="E37:E42">C37*D37</f>
        <v>0</v>
      </c>
      <c r="F37" s="337"/>
      <c r="G37" s="365"/>
      <c r="H37" s="366"/>
      <c r="I37" s="366">
        <f aca="true" t="shared" si="4" ref="I37:I43">G37*H37</f>
        <v>0</v>
      </c>
      <c r="J37" s="419"/>
      <c r="K37" s="425">
        <f aca="true" t="shared" si="5" ref="K37:K43">I37+J37</f>
        <v>0</v>
      </c>
      <c r="L37" s="370"/>
      <c r="M37" s="367"/>
      <c r="N37" s="370"/>
      <c r="O37" s="372"/>
      <c r="P37" s="598"/>
    </row>
    <row r="38" spans="1:16" s="96" customFormat="1" ht="10.5" customHeight="1">
      <c r="A38" s="127" t="s">
        <v>31</v>
      </c>
      <c r="B38" s="236"/>
      <c r="C38" s="236"/>
      <c r="D38" s="236"/>
      <c r="E38" s="315">
        <f t="shared" si="3"/>
        <v>0</v>
      </c>
      <c r="F38" s="337"/>
      <c r="G38" s="365"/>
      <c r="H38" s="366"/>
      <c r="I38" s="366">
        <f t="shared" si="4"/>
        <v>0</v>
      </c>
      <c r="J38" s="419"/>
      <c r="K38" s="425">
        <f t="shared" si="5"/>
        <v>0</v>
      </c>
      <c r="L38" s="370"/>
      <c r="M38" s="367"/>
      <c r="N38" s="370"/>
      <c r="O38" s="372"/>
      <c r="P38" s="598"/>
    </row>
    <row r="39" spans="1:16" s="96" customFormat="1" ht="14.25">
      <c r="A39" s="127" t="s">
        <v>32</v>
      </c>
      <c r="B39" s="236"/>
      <c r="C39" s="236"/>
      <c r="D39" s="236"/>
      <c r="E39" s="315">
        <f t="shared" si="3"/>
        <v>0</v>
      </c>
      <c r="F39" s="337"/>
      <c r="G39" s="365"/>
      <c r="H39" s="366"/>
      <c r="I39" s="366">
        <f t="shared" si="4"/>
        <v>0</v>
      </c>
      <c r="J39" s="419"/>
      <c r="K39" s="425">
        <f t="shared" si="5"/>
        <v>0</v>
      </c>
      <c r="L39" s="370"/>
      <c r="M39" s="367"/>
      <c r="N39" s="368"/>
      <c r="O39" s="372"/>
      <c r="P39" s="598"/>
    </row>
    <row r="40" spans="1:16" s="96" customFormat="1" ht="15.75" customHeight="1">
      <c r="A40" s="127" t="s">
        <v>33</v>
      </c>
      <c r="B40" s="236"/>
      <c r="C40" s="236"/>
      <c r="D40" s="236"/>
      <c r="E40" s="315">
        <f t="shared" si="3"/>
        <v>0</v>
      </c>
      <c r="F40" s="337"/>
      <c r="G40" s="373"/>
      <c r="H40" s="374"/>
      <c r="I40" s="366">
        <f t="shared" si="4"/>
        <v>0</v>
      </c>
      <c r="J40" s="419"/>
      <c r="K40" s="425">
        <f t="shared" si="5"/>
        <v>0</v>
      </c>
      <c r="L40" s="370"/>
      <c r="M40" s="367"/>
      <c r="N40" s="368"/>
      <c r="O40" s="372"/>
      <c r="P40" s="598"/>
    </row>
    <row r="41" spans="1:16" s="96" customFormat="1" ht="12.75" customHeight="1">
      <c r="A41" s="127" t="s">
        <v>34</v>
      </c>
      <c r="B41" s="236"/>
      <c r="C41" s="236"/>
      <c r="D41" s="236"/>
      <c r="E41" s="315">
        <f t="shared" si="3"/>
        <v>0</v>
      </c>
      <c r="F41" s="337"/>
      <c r="G41" s="400"/>
      <c r="H41" s="366"/>
      <c r="I41" s="366">
        <f t="shared" si="4"/>
        <v>0</v>
      </c>
      <c r="J41" s="419"/>
      <c r="K41" s="425">
        <f t="shared" si="5"/>
        <v>0</v>
      </c>
      <c r="L41" s="370"/>
      <c r="M41" s="367"/>
      <c r="N41" s="370"/>
      <c r="O41" s="372"/>
      <c r="P41" s="598"/>
    </row>
    <row r="42" spans="1:16" s="96" customFormat="1" ht="14.25">
      <c r="A42" s="127" t="s">
        <v>35</v>
      </c>
      <c r="B42" s="236"/>
      <c r="C42" s="236"/>
      <c r="D42" s="236"/>
      <c r="E42" s="315">
        <f t="shared" si="3"/>
        <v>0</v>
      </c>
      <c r="F42" s="343"/>
      <c r="G42" s="375"/>
      <c r="H42" s="366"/>
      <c r="I42" s="366">
        <f t="shared" si="4"/>
        <v>0</v>
      </c>
      <c r="J42" s="419"/>
      <c r="K42" s="425">
        <f t="shared" si="5"/>
        <v>0</v>
      </c>
      <c r="L42" s="370"/>
      <c r="M42" s="367"/>
      <c r="N42" s="370"/>
      <c r="O42" s="372"/>
      <c r="P42" s="598"/>
    </row>
    <row r="43" spans="1:45" s="97" customFormat="1" ht="14.25">
      <c r="A43" s="238" t="s">
        <v>36</v>
      </c>
      <c r="B43" s="236"/>
      <c r="C43" s="236"/>
      <c r="D43" s="236"/>
      <c r="E43" s="315">
        <f>C43*D43</f>
        <v>0</v>
      </c>
      <c r="F43" s="337"/>
      <c r="G43" s="375"/>
      <c r="H43" s="366"/>
      <c r="I43" s="366">
        <f t="shared" si="4"/>
        <v>0</v>
      </c>
      <c r="J43" s="419"/>
      <c r="K43" s="425">
        <f t="shared" si="5"/>
        <v>0</v>
      </c>
      <c r="L43" s="370"/>
      <c r="M43" s="367"/>
      <c r="N43" s="370"/>
      <c r="O43" s="372"/>
      <c r="P43" s="598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</row>
    <row r="44" spans="1:45" s="98" customFormat="1" ht="14.25">
      <c r="A44" s="128" t="s">
        <v>85</v>
      </c>
      <c r="B44" s="234"/>
      <c r="C44" s="316"/>
      <c r="D44" s="317"/>
      <c r="E44" s="317">
        <f>SUM(E35:E43)</f>
        <v>0</v>
      </c>
      <c r="F44" s="339"/>
      <c r="G44" s="408"/>
      <c r="H44" s="406"/>
      <c r="I44" s="407">
        <f>SUM(I35:I43)</f>
        <v>0</v>
      </c>
      <c r="J44" s="420">
        <f>SUM(J35:J43)</f>
        <v>0</v>
      </c>
      <c r="K44" s="426">
        <f>SUM(K35:K43)</f>
        <v>0</v>
      </c>
      <c r="L44" s="356"/>
      <c r="M44" s="43"/>
      <c r="N44" s="357"/>
      <c r="O44" s="358"/>
      <c r="P44" s="599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</row>
    <row r="45" spans="1:16" s="96" customFormat="1" ht="14.25">
      <c r="A45" s="126" t="s">
        <v>69</v>
      </c>
      <c r="B45" s="236"/>
      <c r="C45" s="236"/>
      <c r="D45" s="236"/>
      <c r="E45" s="315"/>
      <c r="F45" s="338"/>
      <c r="G45" s="409"/>
      <c r="H45" s="410"/>
      <c r="I45" s="366"/>
      <c r="J45" s="419"/>
      <c r="K45" s="425"/>
      <c r="L45" s="362"/>
      <c r="M45" s="359"/>
      <c r="N45" s="362"/>
      <c r="O45" s="364"/>
      <c r="P45" s="598"/>
    </row>
    <row r="46" spans="1:16" s="96" customFormat="1" ht="14.25">
      <c r="A46" s="126"/>
      <c r="B46" s="236"/>
      <c r="C46" s="329"/>
      <c r="D46" s="329"/>
      <c r="E46" s="315">
        <f>C46*D46</f>
        <v>0</v>
      </c>
      <c r="F46" s="338"/>
      <c r="G46" s="400"/>
      <c r="H46" s="411"/>
      <c r="I46" s="366">
        <f>G46*H46</f>
        <v>0</v>
      </c>
      <c r="J46" s="419"/>
      <c r="K46" s="425">
        <f>I46+J46</f>
        <v>0</v>
      </c>
      <c r="L46" s="362"/>
      <c r="M46" s="359"/>
      <c r="N46" s="362"/>
      <c r="O46" s="364"/>
      <c r="P46" s="598"/>
    </row>
    <row r="47" spans="1:16" s="96" customFormat="1" ht="14.25">
      <c r="A47" s="126"/>
      <c r="B47" s="236"/>
      <c r="C47" s="329"/>
      <c r="D47" s="329"/>
      <c r="E47" s="315">
        <f>C47*D47</f>
        <v>0</v>
      </c>
      <c r="F47" s="338"/>
      <c r="G47" s="412"/>
      <c r="H47" s="411"/>
      <c r="I47" s="366">
        <f>G47*H47</f>
        <v>0</v>
      </c>
      <c r="J47" s="419"/>
      <c r="K47" s="425">
        <f>I47+J47</f>
        <v>0</v>
      </c>
      <c r="L47" s="362"/>
      <c r="M47" s="359"/>
      <c r="N47" s="362"/>
      <c r="O47" s="364"/>
      <c r="P47" s="598"/>
    </row>
    <row r="48" spans="1:16" s="96" customFormat="1" ht="15" thickBot="1">
      <c r="A48" s="251" t="s">
        <v>70</v>
      </c>
      <c r="B48" s="308"/>
      <c r="C48" s="318"/>
      <c r="D48" s="319"/>
      <c r="E48" s="319">
        <f>SUM(E45:E47)</f>
        <v>0</v>
      </c>
      <c r="F48" s="339"/>
      <c r="G48" s="413"/>
      <c r="H48" s="414"/>
      <c r="I48" s="415">
        <f>SUM(I45:I47)</f>
        <v>0</v>
      </c>
      <c r="J48" s="319">
        <f>SUM(J45:J47)</f>
        <v>0</v>
      </c>
      <c r="K48" s="428">
        <f>SUM(K45:K47)</f>
        <v>0</v>
      </c>
      <c r="L48" s="377"/>
      <c r="M48" s="376"/>
      <c r="N48" s="378"/>
      <c r="O48" s="379"/>
      <c r="P48" s="601"/>
    </row>
    <row r="49" spans="1:16" s="96" customFormat="1" ht="16.5" customHeight="1" thickBot="1">
      <c r="A49" s="123" t="s">
        <v>95</v>
      </c>
      <c r="B49" s="312"/>
      <c r="C49" s="320"/>
      <c r="D49" s="321"/>
      <c r="E49" s="331">
        <f>E48+E44+E34+E28+E21+E17</f>
        <v>0</v>
      </c>
      <c r="F49" s="189"/>
      <c r="G49" s="380"/>
      <c r="H49" s="70"/>
      <c r="I49" s="416">
        <f>I48+I44+I34+I28+I21+I17</f>
        <v>0</v>
      </c>
      <c r="J49" s="421">
        <f>J48+J44+J34+J28+J21+J17</f>
        <v>0</v>
      </c>
      <c r="K49" s="189">
        <f>K48+K44+K34+K28+K21+K17</f>
        <v>0</v>
      </c>
      <c r="L49" s="381"/>
      <c r="M49" s="382"/>
      <c r="N49" s="382"/>
      <c r="O49" s="322"/>
      <c r="P49" s="602"/>
    </row>
    <row r="50" spans="1:16" s="96" customFormat="1" ht="28.5" customHeight="1" thickBot="1">
      <c r="A50" s="135" t="s">
        <v>101</v>
      </c>
      <c r="B50" s="309"/>
      <c r="C50" s="323"/>
      <c r="D50" s="324">
        <v>0.07</v>
      </c>
      <c r="E50" s="309">
        <f>E49*D50</f>
        <v>0</v>
      </c>
      <c r="F50" s="344"/>
      <c r="G50" s="383"/>
      <c r="H50" s="401">
        <f>D50</f>
        <v>0.07</v>
      </c>
      <c r="I50" s="374">
        <f>I49*H50</f>
        <v>0</v>
      </c>
      <c r="J50" s="422">
        <f>J49*H50</f>
        <v>0</v>
      </c>
      <c r="K50" s="429">
        <f>K49*H50</f>
        <v>0</v>
      </c>
      <c r="L50" s="384"/>
      <c r="M50" s="385"/>
      <c r="N50" s="386"/>
      <c r="O50" s="387"/>
      <c r="P50" s="603"/>
    </row>
    <row r="51" spans="1:16" s="96" customFormat="1" ht="26.25" thickBot="1">
      <c r="A51" s="125" t="s">
        <v>97</v>
      </c>
      <c r="B51" s="313"/>
      <c r="C51" s="325"/>
      <c r="D51" s="326"/>
      <c r="E51" s="326">
        <f>E49+E50</f>
        <v>0</v>
      </c>
      <c r="F51" s="341"/>
      <c r="G51" s="388"/>
      <c r="H51" s="114"/>
      <c r="I51" s="416">
        <f>I49+I50</f>
        <v>0</v>
      </c>
      <c r="J51" s="421">
        <f>J49+J50</f>
        <v>0</v>
      </c>
      <c r="K51" s="189">
        <f>K49+K50</f>
        <v>0</v>
      </c>
      <c r="L51" s="381"/>
      <c r="M51" s="382"/>
      <c r="N51" s="389"/>
      <c r="O51" s="322"/>
      <c r="P51" s="602"/>
    </row>
    <row r="52" spans="1:16" s="96" customFormat="1" ht="26.25" customHeight="1" thickBot="1">
      <c r="A52" s="135" t="s">
        <v>98</v>
      </c>
      <c r="B52" s="310"/>
      <c r="C52" s="327"/>
      <c r="D52" s="328">
        <v>0.05</v>
      </c>
      <c r="E52" s="332">
        <f>E49*D52</f>
        <v>0</v>
      </c>
      <c r="F52" s="344"/>
      <c r="G52" s="390"/>
      <c r="H52" s="396">
        <f>D52</f>
        <v>0.05</v>
      </c>
      <c r="I52" s="374">
        <f>I49*H52</f>
        <v>0</v>
      </c>
      <c r="J52" s="422">
        <f>J49*H52</f>
        <v>0</v>
      </c>
      <c r="K52" s="430">
        <f>K49*H52</f>
        <v>0</v>
      </c>
      <c r="L52" s="386"/>
      <c r="M52" s="391"/>
      <c r="N52" s="386"/>
      <c r="O52" s="392"/>
      <c r="P52" s="604"/>
    </row>
    <row r="53" spans="1:16" s="96" customFormat="1" ht="18" customHeight="1" thickBot="1">
      <c r="A53" s="99" t="s">
        <v>51</v>
      </c>
      <c r="B53" s="311"/>
      <c r="C53" s="325"/>
      <c r="D53" s="326"/>
      <c r="E53" s="326">
        <f>E51+E52</f>
        <v>0</v>
      </c>
      <c r="F53" s="189"/>
      <c r="G53" s="380"/>
      <c r="H53" s="393"/>
      <c r="I53" s="416">
        <f>I51+I52</f>
        <v>0</v>
      </c>
      <c r="J53" s="421">
        <f>J51+J52</f>
        <v>0</v>
      </c>
      <c r="K53" s="189">
        <f>K51+K52</f>
        <v>0</v>
      </c>
      <c r="L53" s="381"/>
      <c r="M53" s="382"/>
      <c r="N53" s="382"/>
      <c r="O53" s="322"/>
      <c r="P53" s="602"/>
    </row>
  </sheetData>
  <sheetProtection/>
  <mergeCells count="11">
    <mergeCell ref="N5:P5"/>
    <mergeCell ref="P6:P7"/>
    <mergeCell ref="A6:A7"/>
    <mergeCell ref="L6:L7"/>
    <mergeCell ref="M6:M7"/>
    <mergeCell ref="C1:E1"/>
    <mergeCell ref="F1:G1"/>
    <mergeCell ref="C2:E2"/>
    <mergeCell ref="F2:H2"/>
    <mergeCell ref="B5:E5"/>
    <mergeCell ref="G5:K5"/>
  </mergeCells>
  <printOptions/>
  <pageMargins left="0.25" right="0.25" top="0.75" bottom="0.75" header="0.3" footer="0.3"/>
  <pageSetup fitToHeight="0" fitToWidth="1" horizontalDpi="600" verticalDpi="600" orientation="landscape" paperSize="9" scale="52" r:id="rId1"/>
  <headerFooter alignWithMargins="0">
    <oddFooter>&amp;R&amp;P/&amp;N</oddFooter>
  </headerFooter>
  <ignoredErrors>
    <ignoredError sqref="E51:E52 I51:I52 J51:K5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view="pageBreakPreview" zoomScaleSheetLayoutView="100" workbookViewId="0" topLeftCell="A1">
      <selection activeCell="A30" sqref="A30:IV30"/>
    </sheetView>
  </sheetViews>
  <sheetFormatPr defaultColWidth="9.140625" defaultRowHeight="12.75"/>
  <cols>
    <col min="1" max="1" width="18.8515625" style="20" customWidth="1"/>
    <col min="2" max="2" width="27.00390625" style="20" customWidth="1"/>
    <col min="3" max="3" width="27.28125" style="20" customWidth="1"/>
    <col min="4" max="4" width="23.421875" style="20" customWidth="1"/>
    <col min="5" max="5" width="15.8515625" style="20" bestFit="1" customWidth="1"/>
    <col min="6" max="6" width="34.421875" style="20" customWidth="1"/>
    <col min="7" max="7" width="4.8515625" style="20" customWidth="1"/>
    <col min="8" max="16384" width="9.140625" style="20" customWidth="1"/>
  </cols>
  <sheetData>
    <row r="1" spans="2:5" ht="15.75">
      <c r="B1" s="252" t="s">
        <v>53</v>
      </c>
      <c r="C1" s="253"/>
      <c r="D1" s="253"/>
      <c r="E1" s="253"/>
    </row>
    <row r="2" spans="2:5" ht="15.75" thickBot="1">
      <c r="B2" s="254"/>
      <c r="C2" s="255"/>
      <c r="D2" s="253"/>
      <c r="E2" s="253"/>
    </row>
    <row r="3" spans="2:5" ht="15">
      <c r="B3" s="256"/>
      <c r="C3" s="257"/>
      <c r="D3" s="258" t="s">
        <v>46</v>
      </c>
      <c r="E3" s="253"/>
    </row>
    <row r="4" spans="2:5" ht="45.75" customHeight="1" thickBot="1">
      <c r="B4" s="259"/>
      <c r="C4" s="260"/>
      <c r="D4" s="261" t="s">
        <v>52</v>
      </c>
      <c r="E4" s="253"/>
    </row>
    <row r="5" spans="2:5" ht="15">
      <c r="B5" s="262"/>
      <c r="C5" s="263"/>
      <c r="D5" s="264"/>
      <c r="E5" s="253"/>
    </row>
    <row r="6" spans="2:5" ht="15">
      <c r="B6" s="265"/>
      <c r="C6" s="266"/>
      <c r="D6" s="267"/>
      <c r="E6" s="268"/>
    </row>
    <row r="7" spans="2:5" ht="15">
      <c r="B7" s="269"/>
      <c r="C7" s="270"/>
      <c r="D7" s="267"/>
      <c r="E7" s="253"/>
    </row>
    <row r="8" spans="2:5" ht="15">
      <c r="B8" s="271" t="s">
        <v>54</v>
      </c>
      <c r="C8" s="270"/>
      <c r="D8" s="272"/>
      <c r="E8" s="253"/>
    </row>
    <row r="9" spans="2:5" ht="15">
      <c r="B9" s="269"/>
      <c r="C9" s="270"/>
      <c r="D9" s="267"/>
      <c r="E9" s="253"/>
    </row>
    <row r="10" spans="2:5" ht="26.25">
      <c r="B10" s="273" t="s">
        <v>102</v>
      </c>
      <c r="C10" s="274"/>
      <c r="D10" s="275"/>
      <c r="E10" s="255"/>
    </row>
    <row r="11" spans="2:5" ht="15">
      <c r="B11" s="276" t="s">
        <v>47</v>
      </c>
      <c r="C11" s="277" t="s">
        <v>48</v>
      </c>
      <c r="D11" s="275"/>
      <c r="E11" s="255"/>
    </row>
    <row r="12" spans="2:5" ht="15">
      <c r="B12" s="276"/>
      <c r="C12" s="278"/>
      <c r="D12" s="279"/>
      <c r="E12" s="255"/>
    </row>
    <row r="13" spans="2:5" ht="15">
      <c r="B13" s="276"/>
      <c r="C13" s="278"/>
      <c r="D13" s="279"/>
      <c r="E13" s="255"/>
    </row>
    <row r="14" spans="2:5" ht="15">
      <c r="B14" s="280"/>
      <c r="C14" s="278"/>
      <c r="D14" s="279"/>
      <c r="E14" s="255"/>
    </row>
    <row r="15" spans="2:5" ht="15">
      <c r="B15" s="269"/>
      <c r="C15" s="270"/>
      <c r="D15" s="275"/>
      <c r="E15" s="255"/>
    </row>
    <row r="16" spans="2:5" ht="15">
      <c r="B16" s="269"/>
      <c r="C16" s="270"/>
      <c r="D16" s="275"/>
      <c r="E16" s="255"/>
    </row>
    <row r="17" spans="2:5" ht="15">
      <c r="B17" s="593" t="s">
        <v>81</v>
      </c>
      <c r="C17" s="594"/>
      <c r="D17" s="279"/>
      <c r="E17" s="255"/>
    </row>
    <row r="18" spans="2:5" ht="15">
      <c r="B18" s="269"/>
      <c r="C18" s="281"/>
      <c r="D18" s="275"/>
      <c r="E18" s="268"/>
    </row>
    <row r="19" spans="2:5" ht="15">
      <c r="B19" s="595" t="s">
        <v>130</v>
      </c>
      <c r="C19" s="596"/>
      <c r="D19" s="279"/>
      <c r="E19" s="255"/>
    </row>
    <row r="20" spans="2:5" ht="24.75" customHeight="1">
      <c r="B20" s="269"/>
      <c r="C20" s="270"/>
      <c r="D20" s="275"/>
      <c r="E20" s="255"/>
    </row>
    <row r="21" spans="2:5" ht="15.75" thickBot="1">
      <c r="B21" s="282"/>
      <c r="C21" s="283"/>
      <c r="D21" s="284"/>
      <c r="E21" s="255"/>
    </row>
    <row r="22" ht="15">
      <c r="E22" s="255"/>
    </row>
    <row r="23" spans="2:6" ht="15">
      <c r="B23" s="285" t="s">
        <v>91</v>
      </c>
      <c r="C23" s="286"/>
      <c r="D23" s="286"/>
      <c r="E23" s="274"/>
      <c r="F23" s="274"/>
    </row>
    <row r="24" spans="2:6" ht="15">
      <c r="B24" s="287"/>
      <c r="C24" s="288"/>
      <c r="D24" s="288"/>
      <c r="E24" s="288"/>
      <c r="F24" s="288"/>
    </row>
    <row r="25" spans="2:6" ht="15">
      <c r="B25" s="289"/>
      <c r="C25" s="286"/>
      <c r="D25" s="286"/>
      <c r="E25" s="274"/>
      <c r="F25" s="274"/>
    </row>
    <row r="26" spans="2:6" ht="15">
      <c r="B26" s="290"/>
      <c r="C26" s="290"/>
      <c r="D26" s="290"/>
      <c r="E26" s="290"/>
      <c r="F26" s="290"/>
    </row>
    <row r="27" spans="2:6" ht="15">
      <c r="B27" s="289"/>
      <c r="C27" s="286"/>
      <c r="D27" s="286"/>
      <c r="E27" s="286"/>
      <c r="F27" s="286"/>
    </row>
    <row r="28" spans="2:6" ht="15.75" thickBot="1">
      <c r="B28" s="291"/>
      <c r="C28" s="292"/>
      <c r="D28" s="286"/>
      <c r="E28" s="274"/>
      <c r="F28" s="274"/>
    </row>
    <row r="29" spans="2:6" ht="15">
      <c r="B29" s="293"/>
      <c r="C29" s="294"/>
      <c r="D29" s="294"/>
      <c r="E29" s="294"/>
      <c r="F29" s="294"/>
    </row>
    <row r="31" spans="1:6" ht="15">
      <c r="A31" s="290" t="s">
        <v>148</v>
      </c>
      <c r="B31" s="286"/>
      <c r="C31" s="286"/>
      <c r="D31" s="253"/>
      <c r="E31" s="253"/>
      <c r="F31" s="253"/>
    </row>
    <row r="32" spans="1:6" ht="30">
      <c r="A32" s="287" t="s">
        <v>149</v>
      </c>
      <c r="B32" s="288"/>
      <c r="C32" s="288"/>
      <c r="D32" s="288"/>
      <c r="E32" s="288"/>
      <c r="F32" s="288"/>
    </row>
    <row r="33" spans="1:6" ht="15.75" thickBot="1">
      <c r="A33" s="289"/>
      <c r="B33" s="286"/>
      <c r="C33" s="286"/>
      <c r="D33" s="253"/>
      <c r="E33" s="253"/>
      <c r="F33" s="253"/>
    </row>
    <row r="34" spans="1:6" ht="15">
      <c r="A34" s="295" t="s">
        <v>150</v>
      </c>
      <c r="B34" s="296" t="s">
        <v>151</v>
      </c>
      <c r="C34" s="296" t="s">
        <v>152</v>
      </c>
      <c r="D34" s="296" t="s">
        <v>153</v>
      </c>
      <c r="E34" s="296" t="s">
        <v>154</v>
      </c>
      <c r="F34" s="297" t="s">
        <v>155</v>
      </c>
    </row>
    <row r="35" spans="1:6" ht="15">
      <c r="A35" s="298"/>
      <c r="B35" s="299"/>
      <c r="C35" s="299"/>
      <c r="D35" s="299"/>
      <c r="E35" s="299"/>
      <c r="F35" s="300"/>
    </row>
    <row r="36" spans="1:6" ht="15.75" thickBot="1">
      <c r="A36" s="301"/>
      <c r="B36" s="302"/>
      <c r="C36" s="302"/>
      <c r="D36" s="303"/>
      <c r="E36" s="303"/>
      <c r="F36" s="304"/>
    </row>
  </sheetData>
  <sheetProtection/>
  <mergeCells count="2">
    <mergeCell ref="B17:C17"/>
    <mergeCell ref="B19:C19"/>
  </mergeCells>
  <printOptions/>
  <pageMargins left="0.7" right="0.7" top="0.75" bottom="0.75" header="0.3" footer="0.3"/>
  <pageSetup fitToHeight="1" fitToWidth="1" horizontalDpi="600" verticalDpi="600" orientation="landscape" scale="82" r:id="rId1"/>
  <headerFooter alignWithMargins="0">
    <oddFooter>&amp;L&amp;"Times New Roman,Gras"&amp;9 15 janvier 2016
&amp;"Times New Roman,Normal"&amp;F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torreiv</dc:creator>
  <cp:keywords/>
  <dc:description/>
  <cp:lastModifiedBy>IUCN\MitchellD</cp:lastModifiedBy>
  <cp:lastPrinted>2016-07-28T12:34:48Z</cp:lastPrinted>
  <dcterms:created xsi:type="dcterms:W3CDTF">2005-06-24T09:18:28Z</dcterms:created>
  <dcterms:modified xsi:type="dcterms:W3CDTF">2018-04-06T09:07:43Z</dcterms:modified>
  <cp:category/>
  <cp:version/>
  <cp:contentType/>
  <cp:contentStatus/>
</cp:coreProperties>
</file>